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44" windowHeight="5364" firstSheet="1" activeTab="1"/>
  </bookViews>
  <sheets>
    <sheet name="ерте жас тобы" sheetId="1" r:id="rId1"/>
    <sheet name="мектепалды топ, сынып" sheetId="5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R39" i="5" l="1"/>
  <c r="HL39" i="5"/>
  <c r="GF39" i="5"/>
  <c r="IT38" i="5"/>
  <c r="IT39" i="5" s="1"/>
  <c r="IS38" i="5"/>
  <c r="IS39" i="5" s="1"/>
  <c r="IR38" i="5"/>
  <c r="IQ38" i="5"/>
  <c r="IQ39" i="5" s="1"/>
  <c r="IP38" i="5"/>
  <c r="IP39" i="5" s="1"/>
  <c r="IO38" i="5"/>
  <c r="IO39" i="5" s="1"/>
  <c r="IN38" i="5"/>
  <c r="IN39" i="5" s="1"/>
  <c r="IM38" i="5"/>
  <c r="IM39" i="5" s="1"/>
  <c r="IL38" i="5"/>
  <c r="IL39" i="5" s="1"/>
  <c r="IK38" i="5"/>
  <c r="IK39" i="5" s="1"/>
  <c r="IJ38" i="5"/>
  <c r="IJ39" i="5" s="1"/>
  <c r="II38" i="5"/>
  <c r="II39" i="5" s="1"/>
  <c r="IH38" i="5"/>
  <c r="IH39" i="5" s="1"/>
  <c r="IG38" i="5"/>
  <c r="IG39" i="5" s="1"/>
  <c r="IF38" i="5"/>
  <c r="IF39" i="5" s="1"/>
  <c r="IE38" i="5"/>
  <c r="IE39" i="5" s="1"/>
  <c r="ID38" i="5"/>
  <c r="ID39" i="5" s="1"/>
  <c r="IC38" i="5"/>
  <c r="IC39" i="5" s="1"/>
  <c r="IB38" i="5"/>
  <c r="IB39" i="5" s="1"/>
  <c r="IA38" i="5"/>
  <c r="IA39" i="5" s="1"/>
  <c r="HZ38" i="5"/>
  <c r="HZ39" i="5" s="1"/>
  <c r="HY38" i="5"/>
  <c r="HY39" i="5" s="1"/>
  <c r="HX38" i="5"/>
  <c r="HX39" i="5" s="1"/>
  <c r="HW38" i="5"/>
  <c r="HW39" i="5" s="1"/>
  <c r="HV38" i="5"/>
  <c r="HV39" i="5" s="1"/>
  <c r="HU38" i="5"/>
  <c r="HU39" i="5" s="1"/>
  <c r="HT38" i="5"/>
  <c r="HT39" i="5" s="1"/>
  <c r="HS38" i="5"/>
  <c r="HS39" i="5" s="1"/>
  <c r="HR38" i="5"/>
  <c r="HR39" i="5" s="1"/>
  <c r="HQ38" i="5"/>
  <c r="HQ39" i="5" s="1"/>
  <c r="HP38" i="5"/>
  <c r="HP39" i="5" s="1"/>
  <c r="HO38" i="5"/>
  <c r="HO39" i="5" s="1"/>
  <c r="HN38" i="5"/>
  <c r="HN39" i="5" s="1"/>
  <c r="HM38" i="5"/>
  <c r="HM39" i="5" s="1"/>
  <c r="HL38" i="5"/>
  <c r="HK38" i="5"/>
  <c r="HK39" i="5" s="1"/>
  <c r="HJ38" i="5"/>
  <c r="HJ39" i="5" s="1"/>
  <c r="HI38" i="5"/>
  <c r="HI39" i="5" s="1"/>
  <c r="HH38" i="5"/>
  <c r="HH39" i="5" s="1"/>
  <c r="HG38" i="5"/>
  <c r="HG39" i="5" s="1"/>
  <c r="HF38" i="5"/>
  <c r="HF39" i="5" s="1"/>
  <c r="HE38" i="5"/>
  <c r="HE39" i="5" s="1"/>
  <c r="HD38" i="5"/>
  <c r="HD39" i="5" s="1"/>
  <c r="HC38" i="5"/>
  <c r="HC39" i="5" s="1"/>
  <c r="HB38" i="5"/>
  <c r="HB39" i="5" s="1"/>
  <c r="HA38" i="5"/>
  <c r="HA39" i="5" s="1"/>
  <c r="GZ38" i="5"/>
  <c r="GZ39" i="5" s="1"/>
  <c r="GY38" i="5"/>
  <c r="GY39" i="5" s="1"/>
  <c r="GX38" i="5"/>
  <c r="GX39" i="5" s="1"/>
  <c r="GW38" i="5"/>
  <c r="GW39" i="5" s="1"/>
  <c r="GV38" i="5"/>
  <c r="GV39" i="5" s="1"/>
  <c r="GU38" i="5"/>
  <c r="GU39" i="5" s="1"/>
  <c r="GT38" i="5"/>
  <c r="GT39" i="5" s="1"/>
  <c r="GS38" i="5"/>
  <c r="GS39" i="5" s="1"/>
  <c r="GR38" i="5"/>
  <c r="GR39" i="5" s="1"/>
  <c r="GQ38" i="5"/>
  <c r="GQ39" i="5" s="1"/>
  <c r="GP38" i="5"/>
  <c r="GP39" i="5" s="1"/>
  <c r="GO38" i="5"/>
  <c r="GO39" i="5" s="1"/>
  <c r="GN38" i="5"/>
  <c r="GN39" i="5" s="1"/>
  <c r="GM38" i="5"/>
  <c r="GM39" i="5" s="1"/>
  <c r="GL38" i="5"/>
  <c r="GL39" i="5" s="1"/>
  <c r="GK38" i="5"/>
  <c r="GK39" i="5" s="1"/>
  <c r="GJ38" i="5"/>
  <c r="GJ39" i="5" s="1"/>
  <c r="GI38" i="5"/>
  <c r="GI39" i="5" s="1"/>
  <c r="GH38" i="5"/>
  <c r="GH39" i="5" s="1"/>
  <c r="GG38" i="5"/>
  <c r="GG39" i="5" s="1"/>
  <c r="GF38" i="5"/>
  <c r="GE38" i="5"/>
  <c r="GE39" i="5" s="1"/>
  <c r="GD38" i="5"/>
  <c r="GD39" i="5" s="1"/>
  <c r="GC38" i="5"/>
  <c r="GC39" i="5" s="1"/>
  <c r="GB38" i="5"/>
  <c r="GB39" i="5" s="1"/>
  <c r="GA38" i="5"/>
  <c r="GA39" i="5" s="1"/>
  <c r="FZ38" i="5"/>
  <c r="FZ39" i="5" s="1"/>
  <c r="FY38" i="5"/>
  <c r="FY39" i="5" s="1"/>
  <c r="FX38" i="5"/>
  <c r="FX39" i="5" s="1"/>
  <c r="FW38" i="5"/>
  <c r="FW39" i="5" s="1"/>
  <c r="FV38" i="5"/>
  <c r="FV39" i="5" s="1"/>
  <c r="FU38" i="5"/>
  <c r="FU39" i="5" s="1"/>
  <c r="FT38" i="5"/>
  <c r="FT39" i="5" s="1"/>
  <c r="FS38" i="5"/>
  <c r="FS39" i="5" s="1"/>
  <c r="FR38" i="5"/>
  <c r="FR39" i="5" s="1"/>
  <c r="FQ38" i="5"/>
  <c r="FQ39" i="5" s="1"/>
  <c r="FP38" i="5"/>
  <c r="FP39" i="5" s="1"/>
  <c r="FO38" i="5"/>
  <c r="FO39" i="5" s="1"/>
  <c r="FN38" i="5"/>
  <c r="FN39" i="5" s="1"/>
  <c r="FM38" i="5"/>
  <c r="FM39" i="5" s="1"/>
  <c r="FL38" i="5"/>
  <c r="FL39" i="5" s="1"/>
  <c r="FK38" i="5"/>
  <c r="FK39" i="5" s="1"/>
  <c r="FJ38" i="5"/>
  <c r="FJ39" i="5" s="1"/>
  <c r="FI38" i="5"/>
  <c r="FI39" i="5" s="1"/>
  <c r="FH38" i="5"/>
  <c r="FH39" i="5" s="1"/>
  <c r="FG38" i="5"/>
  <c r="FG39" i="5" s="1"/>
  <c r="FF38" i="5"/>
  <c r="FF39" i="5" s="1"/>
  <c r="FE38" i="5"/>
  <c r="FE39" i="5" s="1"/>
  <c r="FD38" i="5"/>
  <c r="FD39" i="5" s="1"/>
  <c r="FC38" i="5"/>
  <c r="FC39" i="5" s="1"/>
  <c r="FB38" i="5"/>
  <c r="FB39" i="5" s="1"/>
  <c r="FA38" i="5"/>
  <c r="FA39" i="5" s="1"/>
  <c r="EZ38" i="5"/>
  <c r="EZ39" i="5" s="1"/>
  <c r="EY38" i="5"/>
  <c r="EY39" i="5" s="1"/>
  <c r="EX38" i="5"/>
  <c r="EX39" i="5" s="1"/>
  <c r="EW38" i="5"/>
  <c r="EW39" i="5" s="1"/>
  <c r="EV38" i="5"/>
  <c r="EV39" i="5" s="1"/>
  <c r="EU38" i="5"/>
  <c r="EU39" i="5" s="1"/>
  <c r="ET38" i="5"/>
  <c r="ET39" i="5" s="1"/>
  <c r="ES38" i="5"/>
  <c r="ES39" i="5" s="1"/>
  <c r="ER38" i="5"/>
  <c r="ER39" i="5" s="1"/>
  <c r="EQ38" i="5"/>
  <c r="EQ39" i="5" s="1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K39" i="5" s="1"/>
  <c r="EJ38" i="5"/>
  <c r="EJ39" i="5" s="1"/>
  <c r="EI38" i="5"/>
  <c r="EI39" i="5" s="1"/>
  <c r="EH38" i="5"/>
  <c r="EH39" i="5" s="1"/>
  <c r="EG38" i="5"/>
  <c r="EG39" i="5" s="1"/>
  <c r="EF38" i="5"/>
  <c r="EF39" i="5" s="1"/>
  <c r="EE38" i="5"/>
  <c r="EE39" i="5" s="1"/>
  <c r="ED38" i="5"/>
  <c r="ED39" i="5" s="1"/>
  <c r="EC38" i="5"/>
  <c r="EC39" i="5" s="1"/>
  <c r="EB38" i="5"/>
  <c r="EB39" i="5" s="1"/>
  <c r="EA38" i="5"/>
  <c r="EA39" i="5" s="1"/>
  <c r="DZ38" i="5"/>
  <c r="DZ39" i="5" s="1"/>
  <c r="DY38" i="5"/>
  <c r="DY39" i="5" s="1"/>
  <c r="DX38" i="5"/>
  <c r="DX39" i="5" s="1"/>
  <c r="DW38" i="5"/>
  <c r="DW39" i="5" s="1"/>
  <c r="DV38" i="5"/>
  <c r="DV39" i="5" s="1"/>
  <c r="DU38" i="5"/>
  <c r="DU39" i="5" s="1"/>
  <c r="DT38" i="5"/>
  <c r="DT39" i="5" s="1"/>
  <c r="DS38" i="5"/>
  <c r="DS39" i="5" s="1"/>
  <c r="DR38" i="5"/>
  <c r="DR39" i="5" s="1"/>
  <c r="DQ38" i="5"/>
  <c r="DQ39" i="5" s="1"/>
  <c r="DP38" i="5"/>
  <c r="DP39" i="5" s="1"/>
  <c r="DO38" i="5"/>
  <c r="DO39" i="5" s="1"/>
  <c r="DN38" i="5"/>
  <c r="DN39" i="5" s="1"/>
  <c r="DM38" i="5"/>
  <c r="DM39" i="5" s="1"/>
  <c r="DL38" i="5"/>
  <c r="DL39" i="5" s="1"/>
  <c r="DK38" i="5"/>
  <c r="DK39" i="5" s="1"/>
  <c r="DJ38" i="5"/>
  <c r="DJ39" i="5" s="1"/>
  <c r="DI38" i="5"/>
  <c r="DI39" i="5" s="1"/>
  <c r="DH38" i="5"/>
  <c r="DH39" i="5" s="1"/>
  <c r="DG38" i="5"/>
  <c r="DG39" i="5" s="1"/>
  <c r="DF38" i="5"/>
  <c r="DF39" i="5" s="1"/>
  <c r="DE38" i="5"/>
  <c r="DE39" i="5" s="1"/>
  <c r="DD38" i="5"/>
  <c r="DD39" i="5" s="1"/>
  <c r="DC38" i="5"/>
  <c r="DC39" i="5" s="1"/>
  <c r="DB38" i="5"/>
  <c r="DB39" i="5" s="1"/>
  <c r="DA38" i="5"/>
  <c r="DA39" i="5" s="1"/>
  <c r="CZ38" i="5"/>
  <c r="CZ39" i="5" s="1"/>
  <c r="CY38" i="5"/>
  <c r="CY39" i="5" s="1"/>
  <c r="CX38" i="5"/>
  <c r="CX39" i="5" s="1"/>
  <c r="CW38" i="5"/>
  <c r="CW39" i="5" s="1"/>
  <c r="CV38" i="5"/>
  <c r="CV39" i="5" s="1"/>
  <c r="CU38" i="5"/>
  <c r="CU39" i="5" s="1"/>
  <c r="CT38" i="5"/>
  <c r="CT39" i="5" s="1"/>
  <c r="CS38" i="5"/>
  <c r="CS39" i="5" s="1"/>
  <c r="CR38" i="5"/>
  <c r="CR39" i="5" s="1"/>
  <c r="CQ38" i="5"/>
  <c r="CQ39" i="5" s="1"/>
  <c r="CP38" i="5"/>
  <c r="CP39" i="5" s="1"/>
  <c r="CO38" i="5"/>
  <c r="CO39" i="5" s="1"/>
  <c r="CN38" i="5"/>
  <c r="CN39" i="5" s="1"/>
  <c r="CM38" i="5"/>
  <c r="CM39" i="5" s="1"/>
  <c r="CL38" i="5"/>
  <c r="CL39" i="5" s="1"/>
  <c r="CK38" i="5"/>
  <c r="CK39" i="5" s="1"/>
  <c r="CJ38" i="5"/>
  <c r="CJ39" i="5" s="1"/>
  <c r="CI38" i="5"/>
  <c r="CI39" i="5" s="1"/>
  <c r="CH38" i="5"/>
  <c r="CH39" i="5" s="1"/>
  <c r="CG38" i="5"/>
  <c r="CG39" i="5" s="1"/>
  <c r="CF38" i="5"/>
  <c r="CF39" i="5" s="1"/>
  <c r="CE38" i="5"/>
  <c r="CE39" i="5" s="1"/>
  <c r="CD38" i="5"/>
  <c r="CD39" i="5" s="1"/>
  <c r="CC38" i="5"/>
  <c r="CC39" i="5" s="1"/>
  <c r="CB38" i="5"/>
  <c r="CB39" i="5" s="1"/>
  <c r="CA38" i="5"/>
  <c r="CA39" i="5" s="1"/>
  <c r="BZ38" i="5"/>
  <c r="BZ39" i="5" s="1"/>
  <c r="BY38" i="5"/>
  <c r="BY39" i="5" s="1"/>
  <c r="BX38" i="5"/>
  <c r="BX39" i="5" s="1"/>
  <c r="BW38" i="5"/>
  <c r="BW39" i="5" s="1"/>
  <c r="BV38" i="5"/>
  <c r="BV39" i="5" s="1"/>
  <c r="BU38" i="5"/>
  <c r="BU39" i="5" s="1"/>
  <c r="BT38" i="5"/>
  <c r="BT39" i="5" s="1"/>
  <c r="BS38" i="5"/>
  <c r="BS39" i="5" s="1"/>
  <c r="BR38" i="5"/>
  <c r="BR39" i="5" s="1"/>
  <c r="BQ38" i="5"/>
  <c r="BQ39" i="5" s="1"/>
  <c r="BP38" i="5"/>
  <c r="BP39" i="5" s="1"/>
  <c r="BO38" i="5"/>
  <c r="BO39" i="5" s="1"/>
  <c r="BN38" i="5"/>
  <c r="BN39" i="5" s="1"/>
  <c r="BM38" i="5"/>
  <c r="BM39" i="5" s="1"/>
  <c r="BL38" i="5"/>
  <c r="BL39" i="5" s="1"/>
  <c r="BK38" i="5"/>
  <c r="BK39" i="5" s="1"/>
  <c r="BJ38" i="5"/>
  <c r="BJ39" i="5" s="1"/>
  <c r="BI38" i="5"/>
  <c r="BI39" i="5" s="1"/>
  <c r="BH38" i="5"/>
  <c r="BH39" i="5" s="1"/>
  <c r="BG38" i="5"/>
  <c r="BG39" i="5" s="1"/>
  <c r="BF38" i="5"/>
  <c r="BF39" i="5" s="1"/>
  <c r="BE38" i="5"/>
  <c r="BE39" i="5" s="1"/>
  <c r="BD38" i="5"/>
  <c r="BD39" i="5" s="1"/>
  <c r="BC38" i="5"/>
  <c r="BC39" i="5" s="1"/>
  <c r="BB38" i="5"/>
  <c r="BB39" i="5" s="1"/>
  <c r="BA38" i="5"/>
  <c r="BA39" i="5" s="1"/>
  <c r="AZ38" i="5"/>
  <c r="AZ39" i="5" s="1"/>
  <c r="AY38" i="5"/>
  <c r="AY39" i="5" s="1"/>
  <c r="AX38" i="5"/>
  <c r="AX39" i="5" s="1"/>
  <c r="AW38" i="5"/>
  <c r="AW39" i="5" s="1"/>
  <c r="AV38" i="5"/>
  <c r="AV39" i="5" s="1"/>
  <c r="AU38" i="5"/>
  <c r="AU39" i="5" s="1"/>
  <c r="AT38" i="5"/>
  <c r="AT39" i="5" s="1"/>
  <c r="AS38" i="5"/>
  <c r="AS39" i="5" s="1"/>
  <c r="AR38" i="5"/>
  <c r="AR39" i="5" s="1"/>
  <c r="AQ38" i="5"/>
  <c r="AQ39" i="5" s="1"/>
  <c r="AP38" i="5"/>
  <c r="AP39" i="5" s="1"/>
  <c r="AO38" i="5"/>
  <c r="AO39" i="5" s="1"/>
  <c r="AN38" i="5"/>
  <c r="AN39" i="5" s="1"/>
  <c r="AM38" i="5"/>
  <c r="AM39" i="5" s="1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B38" i="5"/>
  <c r="AB39" i="5" s="1"/>
  <c r="AA38" i="5"/>
  <c r="AA39" i="5" s="1"/>
  <c r="Z38" i="5"/>
  <c r="Z39" i="5" s="1"/>
  <c r="Y38" i="5"/>
  <c r="Y39" i="5" s="1"/>
  <c r="X38" i="5"/>
  <c r="X39" i="5" s="1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Q39" i="5" s="1"/>
  <c r="P38" i="5"/>
  <c r="P39" i="5" s="1"/>
  <c r="O38" i="5"/>
  <c r="O39" i="5" s="1"/>
  <c r="N38" i="5"/>
  <c r="N39" i="5" s="1"/>
  <c r="M38" i="5"/>
  <c r="M39" i="5" s="1"/>
  <c r="L38" i="5"/>
  <c r="L39" i="5" s="1"/>
  <c r="K38" i="5"/>
  <c r="K39" i="5" s="1"/>
  <c r="J38" i="5"/>
  <c r="J39" i="5" s="1"/>
  <c r="I38" i="5"/>
  <c r="I39" i="5" s="1"/>
  <c r="H38" i="5"/>
  <c r="H39" i="5" s="1"/>
  <c r="G38" i="5"/>
  <c r="G39" i="5" s="1"/>
  <c r="F38" i="5"/>
  <c r="F39" i="5" s="1"/>
  <c r="DL41" i="1" l="1"/>
  <c r="CF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6" i="1"/>
  <c r="D62" i="1"/>
  <c r="E62" i="1" s="1"/>
  <c r="D52" i="1"/>
  <c r="D53" i="1"/>
  <c r="E53" i="1" s="1"/>
  <c r="D57" i="1"/>
  <c r="E57" i="1" s="1"/>
  <c r="D60" i="1"/>
  <c r="E60" i="1" s="1"/>
  <c r="D49" i="1"/>
  <c r="E49" i="1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E48" i="1" l="1"/>
  <c r="E51" i="1" s="1"/>
  <c r="D51" i="1"/>
  <c r="D59" i="1"/>
  <c r="E59" i="1"/>
  <c r="D47" i="1"/>
  <c r="E47" i="1"/>
  <c r="C38" i="5" l="1"/>
  <c r="C39" i="5" s="1"/>
  <c r="D38" i="5" l="1"/>
  <c r="D39" i="5" s="1"/>
  <c r="E38" i="5"/>
  <c r="E39" i="5" s="1"/>
  <c r="D60" i="5" l="1"/>
  <c r="E60" i="5" s="1"/>
  <c r="D47" i="5"/>
  <c r="E47" i="5" s="1"/>
  <c r="D59" i="5"/>
  <c r="E59" i="5" s="1"/>
  <c r="D56" i="5"/>
  <c r="E56" i="5" s="1"/>
  <c r="D55" i="5"/>
  <c r="E55" i="5" s="1"/>
  <c r="D52" i="5"/>
  <c r="E52" i="5" s="1"/>
  <c r="D48" i="5"/>
  <c r="E48" i="5" s="1"/>
  <c r="D50" i="5"/>
  <c r="E50" i="5" s="1"/>
  <c r="D51" i="5"/>
  <c r="E51" i="5" s="1"/>
  <c r="D46" i="5"/>
  <c r="E46" i="5" s="1"/>
  <c r="D58" i="5"/>
  <c r="E58" i="5" s="1"/>
  <c r="D54" i="5"/>
  <c r="E54" i="5" s="1"/>
  <c r="D43" i="5"/>
  <c r="E43" i="5" s="1"/>
  <c r="D42" i="5"/>
  <c r="E42" i="5" s="1"/>
  <c r="D44" i="5"/>
  <c r="E44" i="5" s="1"/>
  <c r="D49" i="5" l="1"/>
  <c r="E63" i="1"/>
  <c r="E57" i="5"/>
  <c r="E53" i="5"/>
  <c r="D63" i="1"/>
  <c r="D57" i="5"/>
  <c r="D53" i="5"/>
  <c r="E61" i="5"/>
  <c r="E49" i="5"/>
  <c r="D61" i="5"/>
  <c r="E45" i="5"/>
  <c r="D45" i="5"/>
</calcChain>
</file>

<file path=xl/sharedStrings.xml><?xml version="1.0" encoding="utf-8"?>
<sst xmlns="http://schemas.openxmlformats.org/spreadsheetml/2006/main" count="781" uniqueCount="655">
  <si>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</si>
  <si>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</si>
  <si>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</si>
  <si>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</si>
  <si>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</si>
  <si>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</si>
  <si>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</si>
  <si>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</si>
  <si>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</si>
  <si>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</si>
  <si>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</si>
  <si>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</si>
  <si>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</si>
  <si>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</si>
  <si>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</si>
  <si>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</si>
  <si>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</si>
  <si>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</si>
  <si>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</si>
  <si>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</si>
  <si>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</si>
  <si>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</si>
  <si>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</si>
  <si>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</si>
  <si>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</si>
  <si>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</si>
  <si>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</si>
  <si>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</si>
  <si>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</si>
  <si>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</si>
  <si>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</si>
  <si>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</si>
  <si>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</si>
  <si>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</si>
  <si>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</si>
  <si>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</si>
  <si>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</si>
  <si>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</si>
  <si>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</si>
  <si>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</si>
  <si>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</si>
  <si>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</si>
  <si>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</si>
  <si>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</si>
  <si>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</si>
  <si>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</si>
  <si>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</si>
  <si>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</si>
  <si>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</si>
  <si>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</si>
  <si>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</si>
  <si>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</si>
  <si>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</si>
  <si>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</si>
  <si>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</si>
  <si>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</si>
  <si>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</si>
  <si>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</si>
  <si>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</si>
  <si>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</si>
  <si>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</si>
  <si>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</si>
  <si>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</si>
  <si>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</si>
  <si>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</si>
  <si>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</si>
  <si>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</si>
  <si>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</si>
  <si>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</si>
  <si>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</si>
  <si>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</si>
  <si>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</si>
  <si>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</si>
  <si>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</si>
  <si>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</si>
  <si>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</si>
  <si>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</si>
  <si>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</si>
  <si>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</si>
  <si>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</si>
  <si>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</si>
  <si>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</si>
  <si>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</si>
  <si>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</si>
  <si>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</si>
  <si>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</si>
  <si>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</si>
  <si>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</si>
  <si>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</si>
  <si>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</si>
  <si>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</si>
  <si>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</si>
  <si>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</si>
  <si>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</si>
  <si>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</si>
  <si>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</si>
  <si>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</si>
  <si>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</si>
  <si>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</si>
  <si>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</si>
  <si>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</si>
  <si>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</si>
  <si>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</si>
  <si>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</si>
  <si>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</si>
  <si>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</si>
  <si>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</si>
  <si>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</si>
  <si>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</si>
  <si>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</si>
  <si>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</si>
  <si>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</si>
  <si>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</si>
  <si>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</si>
  <si>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</si>
  <si>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</si>
  <si>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</si>
  <si>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</si>
  <si>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</si>
  <si>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</si>
  <si>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</si>
  <si>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</si>
  <si>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</si>
  <si>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</si>
  <si>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</si>
  <si>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</si>
  <si>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</si>
  <si>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</si>
  <si>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</si>
  <si>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</si>
  <si>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</si>
  <si>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</si>
  <si>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</si>
  <si>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</si>
  <si>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</si>
  <si>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</si>
  <si>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</si>
  <si>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</si>
  <si>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</si>
  <si>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</si>
  <si>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</si>
  <si>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</si>
  <si>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</si>
  <si>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</si>
  <si>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>қолданады</t>
  </si>
  <si>
    <t xml:space="preserve"> айтады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</si>
  <si>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</si>
  <si>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</si>
  <si>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</si>
  <si>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</si>
  <si>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</si>
  <si>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</si>
  <si>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</si>
  <si>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</si>
  <si>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</si>
  <si>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</si>
  <si>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</si>
  <si>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</si>
  <si>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</si>
  <si>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</si>
  <si>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</si>
  <si>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</si>
  <si>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</si>
  <si>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орналастыруға тырысады</t>
  </si>
  <si>
    <t>сақтайды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</si>
  <si>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</si>
  <si>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</si>
  <si>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</si>
  <si>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</si>
  <si>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</si>
  <si>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</si>
  <si>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</si>
  <si>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</si>
  <si>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</si>
  <si>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</si>
  <si>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</si>
  <si>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</si>
  <si>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</si>
  <si>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</si>
  <si>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</si>
  <si>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</si>
  <si>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</si>
  <si>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</si>
  <si>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</si>
  <si>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</si>
  <si>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</si>
  <si>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</si>
  <si>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</si>
  <si>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</si>
  <si>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</si>
  <si>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</si>
  <si>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</si>
  <si>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</si>
  <si>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</si>
  <si>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</si>
  <si>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</si>
  <si>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</si>
  <si>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</si>
  <si>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</si>
  <si>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</si>
  <si>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</si>
  <si>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</si>
  <si>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</si>
  <si>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</si>
  <si>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</si>
  <si>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</si>
  <si>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</si>
  <si>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</si>
  <si>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</si>
  <si>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</si>
  <si>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</si>
  <si>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</si>
  <si>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</si>
  <si>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</si>
  <si>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</si>
  <si>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</si>
  <si>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</si>
  <si>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</si>
  <si>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</si>
  <si>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</si>
  <si>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</si>
  <si>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</si>
  <si>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</si>
  <si>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</si>
  <si>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</si>
  <si>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</si>
  <si>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</si>
  <si>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</si>
  <si>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</si>
  <si>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</si>
  <si>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</si>
  <si>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</si>
  <si>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</si>
  <si>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</si>
  <si>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</si>
  <si>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</si>
  <si>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</si>
  <si>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</si>
  <si>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</si>
  <si>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</si>
  <si>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</si>
  <si>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</si>
  <si>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</si>
  <si>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</si>
  <si>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</si>
  <si>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</si>
  <si>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</si>
  <si>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</si>
  <si>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</si>
  <si>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</si>
  <si>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</si>
  <si>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</si>
  <si>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</si>
  <si>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</si>
  <si>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</si>
  <si>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</si>
  <si>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</si>
  <si>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</si>
  <si>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</si>
  <si>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</si>
  <si>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</si>
  <si>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</si>
  <si>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</si>
  <si>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</si>
  <si>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</si>
  <si>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</si>
  <si>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</si>
  <si>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</si>
  <si>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</si>
  <si>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</si>
  <si>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</si>
  <si>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</si>
  <si>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</si>
  <si>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</si>
  <si>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</si>
  <si>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</si>
  <si>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</si>
  <si>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</si>
  <si>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</si>
  <si>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</si>
  <si>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</si>
  <si>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</si>
  <si>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</si>
  <si>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</si>
  <si>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</si>
  <si>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</si>
  <si>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</si>
  <si>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</si>
  <si>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</si>
  <si>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</si>
  <si>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</si>
  <si>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</si>
  <si>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</si>
  <si>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</si>
  <si>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</si>
  <si>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</si>
  <si>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</si>
  <si>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</si>
  <si>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</si>
  <si>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</si>
  <si>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</si>
  <si>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</si>
  <si>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</si>
  <si>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</si>
  <si>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</si>
  <si>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</si>
  <si>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</si>
  <si>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</si>
  <si>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</si>
  <si>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</si>
  <si>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</si>
  <si>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</si>
  <si>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</si>
  <si>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</si>
  <si>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</si>
  <si>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</si>
  <si>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</si>
  <si>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</si>
  <si>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</si>
  <si>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</si>
  <si>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</si>
  <si>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</si>
  <si>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</si>
  <si>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</si>
  <si>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</si>
  <si>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</si>
  <si>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</si>
  <si>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</si>
  <si>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</si>
  <si>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</si>
  <si>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</si>
  <si>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</si>
  <si>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</si>
  <si>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</si>
  <si>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</si>
  <si>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</si>
  <si>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</si>
  <si>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</si>
  <si>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</si>
  <si>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</si>
  <si>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</si>
  <si>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</si>
  <si>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</si>
  <si>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</si>
  <si>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</si>
  <si>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</si>
  <si>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</si>
  <si>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</si>
  <si>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</si>
  <si>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</si>
  <si>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</si>
  <si>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</si>
  <si>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</si>
  <si>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</si>
  <si>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</si>
  <si>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</si>
  <si>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</si>
  <si>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</si>
  <si>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</si>
  <si>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</si>
  <si>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</si>
  <si>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</si>
  <si>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</si>
  <si>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</si>
  <si>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</si>
  <si>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</si>
  <si>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</si>
  <si>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</si>
  <si>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</si>
  <si>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</si>
  <si>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</si>
  <si>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</si>
  <si>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</si>
  <si>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</si>
  <si>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</si>
  <si>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</si>
  <si>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</si>
  <si>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</si>
  <si>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</si>
  <si>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</si>
  <si>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</si>
  <si>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</si>
  <si>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</si>
  <si>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</si>
  <si>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</si>
  <si>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</si>
  <si>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</si>
  <si>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</si>
  <si>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</si>
  <si>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</si>
  <si>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</si>
  <si>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</si>
  <si>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</si>
  <si>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</si>
  <si>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</si>
  <si>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</si>
  <si>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</si>
  <si>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</si>
  <si>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</si>
  <si>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</si>
  <si>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</si>
  <si>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</si>
  <si>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</si>
  <si>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</si>
  <si>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</si>
  <si>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</si>
  <si>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</si>
  <si>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</si>
  <si>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</si>
  <si>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</si>
  <si>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</si>
  <si>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</si>
  <si>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</si>
  <si>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</si>
  <si>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</si>
  <si>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</si>
  <si>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</si>
  <si>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</si>
  <si>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</si>
  <si>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</si>
  <si>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</si>
  <si>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</si>
  <si>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</si>
  <si>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</si>
  <si>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</si>
  <si>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</si>
  <si>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</si>
  <si>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</si>
  <si>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</si>
  <si>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</si>
  <si>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</si>
  <si>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</si>
  <si>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</si>
  <si>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</si>
  <si>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</si>
  <si>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</si>
  <si>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</si>
  <si>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</si>
  <si>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</si>
  <si>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</si>
  <si>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</si>
  <si>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</si>
  <si>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</si>
  <si>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</si>
  <si>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</si>
  <si>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</si>
  <si>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</si>
  <si>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</si>
  <si>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</si>
  <si>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</si>
  <si>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</si>
  <si>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</si>
  <si>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</si>
  <si>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</si>
  <si>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</si>
  <si>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</si>
  <si>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</si>
  <si>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</si>
  <si>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</si>
  <si>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</si>
  <si>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</si>
  <si>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</si>
  <si>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</si>
  <si>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</si>
  <si>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</si>
  <si>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</si>
  <si>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</si>
  <si>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</si>
  <si>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</si>
  <si>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</si>
  <si>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</si>
  <si>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</si>
  <si>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</si>
  <si>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</si>
  <si>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</si>
  <si>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</si>
  <si>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</si>
  <si>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</si>
  <si>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</si>
  <si>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</si>
  <si>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</si>
  <si>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</si>
  <si>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</si>
  <si>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</si>
  <si>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</si>
  <si>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</si>
  <si>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</si>
  <si>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</si>
  <si>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</si>
  <si>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</si>
  <si>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</si>
  <si>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</si>
  <si>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</si>
  <si>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</si>
  <si>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</si>
  <si>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</si>
  <si>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</si>
  <si>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</si>
  <si>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</si>
  <si>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</si>
  <si>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</si>
  <si>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</si>
  <si>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</si>
  <si>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</si>
  <si>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</si>
  <si>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</si>
  <si>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</si>
  <si>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</si>
  <si>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</si>
  <si>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</si>
  <si>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</si>
  <si>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</si>
  <si>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</si>
  <si>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</si>
  <si>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</si>
  <si>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</si>
  <si>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</si>
  <si>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</si>
  <si>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</si>
  <si>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</si>
  <si>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</si>
  <si>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</si>
  <si>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</si>
  <si>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</si>
  <si>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</si>
  <si>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</si>
  <si>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</si>
  <si>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</si>
  <si>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</si>
  <si>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</si>
  <si>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</si>
  <si>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</si>
  <si>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</si>
  <si>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</si>
  <si>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</si>
  <si>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</si>
  <si>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</si>
  <si>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</si>
  <si>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</si>
  <si>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</si>
  <si>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</si>
  <si>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</si>
  <si>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</si>
  <si>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</si>
  <si>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</si>
  <si>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</si>
  <si>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</si>
  <si>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</si>
  <si>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</si>
  <si>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</si>
  <si>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</si>
  <si>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</si>
  <si>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</si>
  <si>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</si>
  <si>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</si>
  <si>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</si>
  <si>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</si>
  <si>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</si>
  <si>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</si>
  <si>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</si>
  <si>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</si>
  <si>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</si>
  <si>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</si>
  <si>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</si>
  <si>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</si>
  <si>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</si>
  <si>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</si>
  <si>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</si>
  <si>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</si>
  <si>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</si>
  <si>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</si>
  <si>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</si>
  <si>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</si>
  <si>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</si>
  <si>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</si>
  <si>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</si>
  <si>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</si>
  <si>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</si>
  <si>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</si>
  <si>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</si>
  <si>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</si>
  <si>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</si>
  <si>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</si>
  <si>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</si>
  <si>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</si>
  <si>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</si>
  <si>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</si>
  <si>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</si>
  <si>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</si>
  <si>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</si>
  <si>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</si>
  <si>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</si>
  <si>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</si>
  <si>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</si>
  <si>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</si>
  <si>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</si>
  <si>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</si>
  <si>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</si>
  <si>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</si>
  <si>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</si>
  <si>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</si>
  <si>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</si>
  <si>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</si>
  <si>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</si>
  <si>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</si>
  <si>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</si>
  <si>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</si>
  <si>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</si>
  <si>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</si>
  <si>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</si>
  <si>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</si>
  <si>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</si>
  <si>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</si>
  <si>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</si>
  <si>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</si>
  <si>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</si>
  <si>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</si>
  <si>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</si>
  <si>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</si>
  <si>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</si>
  <si>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</si>
  <si>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</si>
  <si>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</si>
  <si>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</si>
  <si>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</si>
  <si>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</si>
  <si>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</si>
  <si>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</si>
  <si>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</si>
  <si>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</si>
  <si>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</si>
  <si>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</si>
  <si>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</si>
  <si>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</si>
  <si>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</si>
  <si>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</si>
  <si>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</si>
  <si>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Оқу жылы:2022-2023ж</t>
  </si>
  <si>
    <t xml:space="preserve">№98 орта мектебі КММ     Мектепалды даярлық   тобы 
</t>
  </si>
  <si>
    <t>Өткізу мерзімі:10.09.2022ж</t>
  </si>
  <si>
    <t xml:space="preserve">                                                                 Өткізу кезеңі:01.09.2022</t>
  </si>
  <si>
    <t>Аманкелді Н</t>
  </si>
  <si>
    <t>Аралбай Б</t>
  </si>
  <si>
    <t>Аралбай М</t>
  </si>
  <si>
    <t>Бисен Б</t>
  </si>
  <si>
    <t>Ғарифуллаұлы Н</t>
  </si>
  <si>
    <t>Жаңабай М</t>
  </si>
  <si>
    <t>Наршабай К</t>
  </si>
  <si>
    <t>Орынбасарова Н</t>
  </si>
  <si>
    <t>Сұлтанбек Н</t>
  </si>
  <si>
    <t>Тәуекел Н</t>
  </si>
  <si>
    <t>Темірбек А</t>
  </si>
  <si>
    <t>Қасқырбекұлы Р</t>
  </si>
  <si>
    <t>Шалғымбай А</t>
  </si>
  <si>
    <t xml:space="preserve">                                                      №98 орта мектебінің  мектепалды даярлық тобының тәрбиеленушілерінің  (5 жастағы балалар)  даму мониторингінің (бастапқы) нәтижелері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</si>
</sst>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5" fillId="2" borderId="0" xfId="0" applyNumberFormat="1" applyFont="1" applyFill="1"/>
    <xf numFmtId="0" fontId="15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38" t="s">
        <v>370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8" t="s">
        <v>0</v>
      </c>
      <c r="B4" s="48" t="s">
        <v>1</v>
      </c>
      <c r="C4" s="49" t="s">
        <v>56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42" t="s">
        <v>79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2" t="s">
        <v>102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0" t="s">
        <v>102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40" t="s">
        <v>125</v>
      </c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1:254" ht="15" customHeight="1" x14ac:dyDescent="0.3">
      <c r="A5" s="48"/>
      <c r="B5" s="48"/>
      <c r="C5" s="43" t="s">
        <v>57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55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80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53" t="s">
        <v>103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104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1" t="s">
        <v>126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99999999999999" hidden="1" customHeight="1" x14ac:dyDescent="0.3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8"/>
      <c r="B11" s="48"/>
      <c r="C11" s="51" t="s">
        <v>377</v>
      </c>
      <c r="D11" s="51"/>
      <c r="E11" s="51"/>
      <c r="F11" s="51"/>
      <c r="G11" s="51"/>
      <c r="H11" s="51"/>
      <c r="I11" s="51"/>
      <c r="J11" s="51"/>
      <c r="K11" s="51"/>
      <c r="L11" s="51" t="s">
        <v>380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 t="s">
        <v>377</v>
      </c>
      <c r="Y11" s="51"/>
      <c r="Z11" s="51"/>
      <c r="AA11" s="51"/>
      <c r="AB11" s="51"/>
      <c r="AC11" s="51"/>
      <c r="AD11" s="51"/>
      <c r="AE11" s="51"/>
      <c r="AF11" s="51"/>
      <c r="AG11" s="51" t="s">
        <v>380</v>
      </c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377</v>
      </c>
      <c r="AT11" s="52"/>
      <c r="AU11" s="52"/>
      <c r="AV11" s="52"/>
      <c r="AW11" s="52"/>
      <c r="AX11" s="52"/>
      <c r="AY11" s="52" t="s">
        <v>380</v>
      </c>
      <c r="AZ11" s="52"/>
      <c r="BA11" s="52"/>
      <c r="BB11" s="52"/>
      <c r="BC11" s="52"/>
      <c r="BD11" s="52"/>
      <c r="BE11" s="52"/>
      <c r="BF11" s="52"/>
      <c r="BG11" s="52"/>
      <c r="BH11" s="52" t="s">
        <v>377</v>
      </c>
      <c r="BI11" s="52"/>
      <c r="BJ11" s="52"/>
      <c r="BK11" s="52"/>
      <c r="BL11" s="52"/>
      <c r="BM11" s="52"/>
      <c r="BN11" s="52" t="s">
        <v>380</v>
      </c>
      <c r="BO11" s="52"/>
      <c r="BP11" s="52"/>
      <c r="BQ11" s="52"/>
      <c r="BR11" s="52"/>
      <c r="BS11" s="52"/>
      <c r="BT11" s="52"/>
      <c r="BU11" s="52"/>
      <c r="BV11" s="52"/>
      <c r="BW11" s="52" t="s">
        <v>377</v>
      </c>
      <c r="BX11" s="52"/>
      <c r="BY11" s="52"/>
      <c r="BZ11" s="52"/>
      <c r="CA11" s="52"/>
      <c r="CB11" s="52"/>
      <c r="CC11" s="52" t="s">
        <v>380</v>
      </c>
      <c r="CD11" s="52"/>
      <c r="CE11" s="52"/>
      <c r="CF11" s="52"/>
      <c r="CG11" s="52"/>
      <c r="CH11" s="52"/>
      <c r="CI11" s="52" t="s">
        <v>377</v>
      </c>
      <c r="CJ11" s="52"/>
      <c r="CK11" s="52"/>
      <c r="CL11" s="52"/>
      <c r="CM11" s="52"/>
      <c r="CN11" s="52"/>
      <c r="CO11" s="52"/>
      <c r="CP11" s="52"/>
      <c r="CQ11" s="52"/>
      <c r="CR11" s="52" t="s">
        <v>380</v>
      </c>
      <c r="CS11" s="52"/>
      <c r="CT11" s="52"/>
      <c r="CU11" s="52"/>
      <c r="CV11" s="52"/>
      <c r="CW11" s="52"/>
      <c r="CX11" s="52"/>
      <c r="CY11" s="52"/>
      <c r="CZ11" s="52"/>
      <c r="DA11" s="52" t="s">
        <v>377</v>
      </c>
      <c r="DB11" s="52"/>
      <c r="DC11" s="52"/>
      <c r="DD11" s="52"/>
      <c r="DE11" s="52"/>
      <c r="DF11" s="52"/>
      <c r="DG11" s="52" t="s">
        <v>380</v>
      </c>
      <c r="DH11" s="52"/>
      <c r="DI11" s="52"/>
      <c r="DJ11" s="52"/>
      <c r="DK11" s="52"/>
      <c r="DL11" s="52"/>
      <c r="DM11" s="52"/>
      <c r="DN11" s="52"/>
      <c r="DO11" s="52"/>
    </row>
    <row r="12" spans="1:254" ht="15.6" customHeight="1" x14ac:dyDescent="0.3">
      <c r="A12" s="48"/>
      <c r="B12" s="48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35</v>
      </c>
      <c r="V12" s="43" t="s">
        <v>14</v>
      </c>
      <c r="W12" s="43" t="s">
        <v>9</v>
      </c>
      <c r="X12" s="43" t="s">
        <v>43</v>
      </c>
      <c r="Y12" s="43"/>
      <c r="Z12" s="43"/>
      <c r="AA12" s="43" t="s">
        <v>44</v>
      </c>
      <c r="AB12" s="43"/>
      <c r="AC12" s="43"/>
      <c r="AD12" s="43" t="s">
        <v>45</v>
      </c>
      <c r="AE12" s="43"/>
      <c r="AF12" s="43"/>
      <c r="AG12" s="43" t="s">
        <v>46</v>
      </c>
      <c r="AH12" s="43"/>
      <c r="AI12" s="43"/>
      <c r="AJ12" s="43" t="s">
        <v>47</v>
      </c>
      <c r="AK12" s="43"/>
      <c r="AL12" s="43"/>
      <c r="AM12" s="43" t="s">
        <v>48</v>
      </c>
      <c r="AN12" s="43"/>
      <c r="AO12" s="43"/>
      <c r="AP12" s="41" t="s">
        <v>49</v>
      </c>
      <c r="AQ12" s="41"/>
      <c r="AR12" s="41"/>
      <c r="AS12" s="43" t="s">
        <v>50</v>
      </c>
      <c r="AT12" s="43"/>
      <c r="AU12" s="43"/>
      <c r="AV12" s="43" t="s">
        <v>51</v>
      </c>
      <c r="AW12" s="43"/>
      <c r="AX12" s="43"/>
      <c r="AY12" s="43" t="s">
        <v>52</v>
      </c>
      <c r="AZ12" s="43"/>
      <c r="BA12" s="43"/>
      <c r="BB12" s="43" t="s">
        <v>53</v>
      </c>
      <c r="BC12" s="43"/>
      <c r="BD12" s="43"/>
      <c r="BE12" s="43" t="s">
        <v>54</v>
      </c>
      <c r="BF12" s="43"/>
      <c r="BG12" s="43"/>
      <c r="BH12" s="41" t="s">
        <v>81</v>
      </c>
      <c r="BI12" s="41"/>
      <c r="BJ12" s="41"/>
      <c r="BK12" s="41" t="s">
        <v>82</v>
      </c>
      <c r="BL12" s="41"/>
      <c r="BM12" s="41"/>
      <c r="BN12" s="41" t="s">
        <v>83</v>
      </c>
      <c r="BO12" s="41"/>
      <c r="BP12" s="41"/>
      <c r="BQ12" s="41" t="s">
        <v>84</v>
      </c>
      <c r="BR12" s="41"/>
      <c r="BS12" s="41"/>
      <c r="BT12" s="41" t="s">
        <v>85</v>
      </c>
      <c r="BU12" s="41"/>
      <c r="BV12" s="41"/>
      <c r="BW12" s="41" t="s">
        <v>92</v>
      </c>
      <c r="BX12" s="41"/>
      <c r="BY12" s="41"/>
      <c r="BZ12" s="41" t="s">
        <v>93</v>
      </c>
      <c r="CA12" s="41"/>
      <c r="CB12" s="41"/>
      <c r="CC12" s="41" t="s">
        <v>94</v>
      </c>
      <c r="CD12" s="41"/>
      <c r="CE12" s="41"/>
      <c r="CF12" s="41" t="s">
        <v>95</v>
      </c>
      <c r="CG12" s="41"/>
      <c r="CH12" s="41"/>
      <c r="CI12" s="41" t="s">
        <v>96</v>
      </c>
      <c r="CJ12" s="41"/>
      <c r="CK12" s="41"/>
      <c r="CL12" s="41" t="s">
        <v>97</v>
      </c>
      <c r="CM12" s="41"/>
      <c r="CN12" s="41"/>
      <c r="CO12" s="41" t="s">
        <v>98</v>
      </c>
      <c r="CP12" s="41"/>
      <c r="CQ12" s="41"/>
      <c r="CR12" s="41" t="s">
        <v>99</v>
      </c>
      <c r="CS12" s="41"/>
      <c r="CT12" s="41"/>
      <c r="CU12" s="41" t="s">
        <v>100</v>
      </c>
      <c r="CV12" s="41"/>
      <c r="CW12" s="41"/>
      <c r="CX12" s="41" t="s">
        <v>101</v>
      </c>
      <c r="CY12" s="41"/>
      <c r="CZ12" s="41"/>
      <c r="DA12" s="41" t="s">
        <v>127</v>
      </c>
      <c r="DB12" s="41"/>
      <c r="DC12" s="41"/>
      <c r="DD12" s="41" t="s">
        <v>128</v>
      </c>
      <c r="DE12" s="41"/>
      <c r="DF12" s="41"/>
      <c r="DG12" s="41" t="s">
        <v>129</v>
      </c>
      <c r="DH12" s="41"/>
      <c r="DI12" s="41"/>
      <c r="DJ12" s="41" t="s">
        <v>130</v>
      </c>
      <c r="DK12" s="41"/>
      <c r="DL12" s="41"/>
      <c r="DM12" s="41" t="s">
        <v>131</v>
      </c>
      <c r="DN12" s="41"/>
      <c r="DO12" s="41"/>
    </row>
    <row r="13" spans="1:254" ht="60" customHeight="1" x14ac:dyDescent="0.3">
      <c r="A13" s="48"/>
      <c r="B13" s="48"/>
      <c r="C13" s="39" t="s">
        <v>374</v>
      </c>
      <c r="D13" s="39"/>
      <c r="E13" s="39"/>
      <c r="F13" s="39" t="s">
        <v>596</v>
      </c>
      <c r="G13" s="39"/>
      <c r="H13" s="39"/>
      <c r="I13" s="39" t="s">
        <v>29</v>
      </c>
      <c r="J13" s="39"/>
      <c r="K13" s="39"/>
      <c r="L13" s="39" t="s">
        <v>36</v>
      </c>
      <c r="M13" s="39"/>
      <c r="N13" s="39"/>
      <c r="O13" s="39" t="s">
        <v>38</v>
      </c>
      <c r="P13" s="39"/>
      <c r="Q13" s="39"/>
      <c r="R13" s="39" t="s">
        <v>39</v>
      </c>
      <c r="S13" s="39"/>
      <c r="T13" s="39"/>
      <c r="U13" s="39" t="s">
        <v>42</v>
      </c>
      <c r="V13" s="39"/>
      <c r="W13" s="39"/>
      <c r="X13" s="39" t="s">
        <v>381</v>
      </c>
      <c r="Y13" s="39"/>
      <c r="Z13" s="39"/>
      <c r="AA13" s="39" t="s">
        <v>383</v>
      </c>
      <c r="AB13" s="39"/>
      <c r="AC13" s="39"/>
      <c r="AD13" s="39" t="s">
        <v>385</v>
      </c>
      <c r="AE13" s="39"/>
      <c r="AF13" s="39"/>
      <c r="AG13" s="39" t="s">
        <v>387</v>
      </c>
      <c r="AH13" s="39"/>
      <c r="AI13" s="39"/>
      <c r="AJ13" s="39" t="s">
        <v>389</v>
      </c>
      <c r="AK13" s="39"/>
      <c r="AL13" s="39"/>
      <c r="AM13" s="39" t="s">
        <v>393</v>
      </c>
      <c r="AN13" s="39"/>
      <c r="AO13" s="39"/>
      <c r="AP13" s="39" t="s">
        <v>394</v>
      </c>
      <c r="AQ13" s="39"/>
      <c r="AR13" s="39"/>
      <c r="AS13" s="39" t="s">
        <v>396</v>
      </c>
      <c r="AT13" s="39"/>
      <c r="AU13" s="39"/>
      <c r="AV13" s="39" t="s">
        <v>397</v>
      </c>
      <c r="AW13" s="39"/>
      <c r="AX13" s="39"/>
      <c r="AY13" s="39" t="s">
        <v>400</v>
      </c>
      <c r="AZ13" s="39"/>
      <c r="BA13" s="39"/>
      <c r="BB13" s="39" t="s">
        <v>401</v>
      </c>
      <c r="BC13" s="39"/>
      <c r="BD13" s="39"/>
      <c r="BE13" s="39" t="s">
        <v>404</v>
      </c>
      <c r="BF13" s="39"/>
      <c r="BG13" s="39"/>
      <c r="BH13" s="39" t="s">
        <v>405</v>
      </c>
      <c r="BI13" s="39"/>
      <c r="BJ13" s="39"/>
      <c r="BK13" s="39" t="s">
        <v>409</v>
      </c>
      <c r="BL13" s="39"/>
      <c r="BM13" s="39"/>
      <c r="BN13" s="39" t="s">
        <v>408</v>
      </c>
      <c r="BO13" s="39"/>
      <c r="BP13" s="39"/>
      <c r="BQ13" s="39" t="s">
        <v>410</v>
      </c>
      <c r="BR13" s="39"/>
      <c r="BS13" s="39"/>
      <c r="BT13" s="39" t="s">
        <v>411</v>
      </c>
      <c r="BU13" s="39"/>
      <c r="BV13" s="39"/>
      <c r="BW13" s="39" t="s">
        <v>413</v>
      </c>
      <c r="BX13" s="39"/>
      <c r="BY13" s="39"/>
      <c r="BZ13" s="39" t="s">
        <v>415</v>
      </c>
      <c r="CA13" s="39"/>
      <c r="CB13" s="39"/>
      <c r="CC13" s="39" t="s">
        <v>416</v>
      </c>
      <c r="CD13" s="39"/>
      <c r="CE13" s="39"/>
      <c r="CF13" s="39" t="s">
        <v>417</v>
      </c>
      <c r="CG13" s="39"/>
      <c r="CH13" s="39"/>
      <c r="CI13" s="39" t="s">
        <v>419</v>
      </c>
      <c r="CJ13" s="39"/>
      <c r="CK13" s="39"/>
      <c r="CL13" s="39" t="s">
        <v>113</v>
      </c>
      <c r="CM13" s="39"/>
      <c r="CN13" s="39"/>
      <c r="CO13" s="39" t="s">
        <v>115</v>
      </c>
      <c r="CP13" s="39"/>
      <c r="CQ13" s="39"/>
      <c r="CR13" s="39" t="s">
        <v>420</v>
      </c>
      <c r="CS13" s="39"/>
      <c r="CT13" s="39"/>
      <c r="CU13" s="39" t="s">
        <v>120</v>
      </c>
      <c r="CV13" s="39"/>
      <c r="CW13" s="39"/>
      <c r="CX13" s="39" t="s">
        <v>421</v>
      </c>
      <c r="CY13" s="39"/>
      <c r="CZ13" s="39"/>
      <c r="DA13" s="39" t="s">
        <v>422</v>
      </c>
      <c r="DB13" s="39"/>
      <c r="DC13" s="39"/>
      <c r="DD13" s="39" t="s">
        <v>426</v>
      </c>
      <c r="DE13" s="39"/>
      <c r="DF13" s="39"/>
      <c r="DG13" s="39" t="s">
        <v>428</v>
      </c>
      <c r="DH13" s="39"/>
      <c r="DI13" s="39"/>
      <c r="DJ13" s="39" t="s">
        <v>430</v>
      </c>
      <c r="DK13" s="39"/>
      <c r="DL13" s="39"/>
      <c r="DM13" s="39" t="s">
        <v>432</v>
      </c>
      <c r="DN13" s="39"/>
      <c r="DO13" s="39"/>
    </row>
    <row r="14" spans="1:254" ht="133.5" customHeight="1" x14ac:dyDescent="0.3">
      <c r="A14" s="48"/>
      <c r="B14" s="48"/>
      <c r="C14" s="19" t="s">
        <v>16</v>
      </c>
      <c r="D14" s="19" t="s">
        <v>17</v>
      </c>
      <c r="E14" s="19" t="s">
        <v>18</v>
      </c>
      <c r="F14" s="19" t="s">
        <v>19</v>
      </c>
      <c r="G14" s="19" t="s">
        <v>20</v>
      </c>
      <c r="H14" s="19" t="s">
        <v>375</v>
      </c>
      <c r="I14" s="19" t="s">
        <v>30</v>
      </c>
      <c r="J14" s="19" t="s">
        <v>376</v>
      </c>
      <c r="K14" s="19" t="s">
        <v>31</v>
      </c>
      <c r="L14" s="19" t="s">
        <v>30</v>
      </c>
      <c r="M14" s="19" t="s">
        <v>37</v>
      </c>
      <c r="N14" s="19" t="s">
        <v>31</v>
      </c>
      <c r="O14" s="19" t="s">
        <v>38</v>
      </c>
      <c r="P14" s="19" t="s">
        <v>38</v>
      </c>
      <c r="Q14" s="19" t="s">
        <v>34</v>
      </c>
      <c r="R14" s="19" t="s">
        <v>40</v>
      </c>
      <c r="S14" s="19" t="s">
        <v>41</v>
      </c>
      <c r="T14" s="19" t="s">
        <v>34</v>
      </c>
      <c r="U14" s="19" t="s">
        <v>164</v>
      </c>
      <c r="V14" s="19" t="s">
        <v>378</v>
      </c>
      <c r="W14" s="19" t="s">
        <v>379</v>
      </c>
      <c r="X14" s="19" t="s">
        <v>65</v>
      </c>
      <c r="Y14" s="19" t="s">
        <v>58</v>
      </c>
      <c r="Z14" s="19" t="s">
        <v>382</v>
      </c>
      <c r="AA14" s="19" t="s">
        <v>384</v>
      </c>
      <c r="AB14" s="19" t="s">
        <v>77</v>
      </c>
      <c r="AC14" s="19" t="s">
        <v>78</v>
      </c>
      <c r="AD14" s="19" t="s">
        <v>61</v>
      </c>
      <c r="AE14" s="19" t="s">
        <v>62</v>
      </c>
      <c r="AF14" s="19" t="s">
        <v>386</v>
      </c>
      <c r="AG14" s="19" t="s">
        <v>388</v>
      </c>
      <c r="AH14" s="19" t="s">
        <v>63</v>
      </c>
      <c r="AI14" s="19" t="s">
        <v>64</v>
      </c>
      <c r="AJ14" s="19" t="s">
        <v>390</v>
      </c>
      <c r="AK14" s="19" t="s">
        <v>391</v>
      </c>
      <c r="AL14" s="19" t="s">
        <v>392</v>
      </c>
      <c r="AM14" s="19" t="s">
        <v>59</v>
      </c>
      <c r="AN14" s="19" t="s">
        <v>60</v>
      </c>
      <c r="AO14" s="19" t="s">
        <v>34</v>
      </c>
      <c r="AP14" s="19" t="s">
        <v>145</v>
      </c>
      <c r="AQ14" s="19" t="s">
        <v>395</v>
      </c>
      <c r="AR14" s="19" t="s">
        <v>78</v>
      </c>
      <c r="AS14" s="19" t="s">
        <v>66</v>
      </c>
      <c r="AT14" s="19" t="s">
        <v>67</v>
      </c>
      <c r="AU14" s="19" t="s">
        <v>68</v>
      </c>
      <c r="AV14" s="19" t="s">
        <v>69</v>
      </c>
      <c r="AW14" s="19" t="s">
        <v>398</v>
      </c>
      <c r="AX14" s="19" t="s">
        <v>399</v>
      </c>
      <c r="AY14" s="19" t="s">
        <v>70</v>
      </c>
      <c r="AZ14" s="19" t="s">
        <v>71</v>
      </c>
      <c r="BA14" s="19" t="s">
        <v>72</v>
      </c>
      <c r="BB14" s="19" t="s">
        <v>76</v>
      </c>
      <c r="BC14" s="19" t="s">
        <v>402</v>
      </c>
      <c r="BD14" s="19" t="s">
        <v>403</v>
      </c>
      <c r="BE14" s="19" t="s">
        <v>73</v>
      </c>
      <c r="BF14" s="19" t="s">
        <v>74</v>
      </c>
      <c r="BG14" s="19" t="s">
        <v>75</v>
      </c>
      <c r="BH14" s="19" t="s">
        <v>406</v>
      </c>
      <c r="BI14" s="19" t="s">
        <v>90</v>
      </c>
      <c r="BJ14" s="19" t="s">
        <v>143</v>
      </c>
      <c r="BK14" s="19" t="s">
        <v>407</v>
      </c>
      <c r="BL14" s="19" t="s">
        <v>163</v>
      </c>
      <c r="BM14" s="19" t="s">
        <v>87</v>
      </c>
      <c r="BN14" s="19" t="s">
        <v>89</v>
      </c>
      <c r="BO14" s="19" t="s">
        <v>90</v>
      </c>
      <c r="BP14" s="19" t="s">
        <v>143</v>
      </c>
      <c r="BQ14" s="19" t="s">
        <v>88</v>
      </c>
      <c r="BR14" s="19" t="s">
        <v>590</v>
      </c>
      <c r="BS14" s="19" t="s">
        <v>591</v>
      </c>
      <c r="BT14" s="19" t="s">
        <v>86</v>
      </c>
      <c r="BU14" s="19" t="s">
        <v>412</v>
      </c>
      <c r="BV14" s="19" t="s">
        <v>91</v>
      </c>
      <c r="BW14" s="19" t="s">
        <v>27</v>
      </c>
      <c r="BX14" s="19" t="s">
        <v>33</v>
      </c>
      <c r="BY14" s="19" t="s">
        <v>414</v>
      </c>
      <c r="BZ14" s="19" t="s">
        <v>105</v>
      </c>
      <c r="CA14" s="19" t="s">
        <v>106</v>
      </c>
      <c r="CB14" s="19" t="s">
        <v>107</v>
      </c>
      <c r="CC14" s="19" t="s">
        <v>108</v>
      </c>
      <c r="CD14" s="19" t="s">
        <v>109</v>
      </c>
      <c r="CE14" s="19" t="s">
        <v>110</v>
      </c>
      <c r="CF14" s="19" t="s">
        <v>111</v>
      </c>
      <c r="CG14" s="19" t="s">
        <v>418</v>
      </c>
      <c r="CH14" s="19" t="s">
        <v>112</v>
      </c>
      <c r="CI14" s="19" t="s">
        <v>32</v>
      </c>
      <c r="CJ14" s="19" t="s">
        <v>33</v>
      </c>
      <c r="CK14" s="19" t="s">
        <v>34</v>
      </c>
      <c r="CL14" s="19" t="s">
        <v>30</v>
      </c>
      <c r="CM14" s="19" t="s">
        <v>37</v>
      </c>
      <c r="CN14" s="19" t="s">
        <v>114</v>
      </c>
      <c r="CO14" s="19" t="s">
        <v>70</v>
      </c>
      <c r="CP14" s="19" t="s">
        <v>116</v>
      </c>
      <c r="CQ14" s="19" t="s">
        <v>72</v>
      </c>
      <c r="CR14" s="19" t="s">
        <v>117</v>
      </c>
      <c r="CS14" s="19" t="s">
        <v>118</v>
      </c>
      <c r="CT14" s="19" t="s">
        <v>119</v>
      </c>
      <c r="CU14" s="19" t="s">
        <v>121</v>
      </c>
      <c r="CV14" s="19" t="s">
        <v>118</v>
      </c>
      <c r="CW14" s="19" t="s">
        <v>78</v>
      </c>
      <c r="CX14" s="19" t="s">
        <v>122</v>
      </c>
      <c r="CY14" s="19" t="s">
        <v>123</v>
      </c>
      <c r="CZ14" s="19" t="s">
        <v>124</v>
      </c>
      <c r="DA14" s="19" t="s">
        <v>423</v>
      </c>
      <c r="DB14" s="19" t="s">
        <v>424</v>
      </c>
      <c r="DC14" s="19" t="s">
        <v>425</v>
      </c>
      <c r="DD14" s="19" t="s">
        <v>32</v>
      </c>
      <c r="DE14" s="19" t="s">
        <v>33</v>
      </c>
      <c r="DF14" s="19" t="s">
        <v>427</v>
      </c>
      <c r="DG14" s="19" t="s">
        <v>132</v>
      </c>
      <c r="DH14" s="19" t="s">
        <v>429</v>
      </c>
      <c r="DI14" s="19" t="s">
        <v>133</v>
      </c>
      <c r="DJ14" s="19" t="s">
        <v>431</v>
      </c>
      <c r="DK14" s="19" t="s">
        <v>136</v>
      </c>
      <c r="DL14" s="19" t="s">
        <v>137</v>
      </c>
      <c r="DM14" s="19" t="s">
        <v>138</v>
      </c>
      <c r="DN14" s="19" t="s">
        <v>433</v>
      </c>
      <c r="DO14" s="19" t="s">
        <v>434</v>
      </c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</row>
    <row r="15" spans="1:254" ht="15.6" x14ac:dyDescent="0.3">
      <c r="A15" s="21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6" x14ac:dyDescent="0.3">
      <c r="A16" s="2">
        <v>2</v>
      </c>
      <c r="B16" s="1"/>
      <c r="C16" s="23"/>
      <c r="D16" s="23"/>
      <c r="E16" s="23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6" x14ac:dyDescent="0.3">
      <c r="A17" s="2">
        <v>3</v>
      </c>
      <c r="B17" s="1"/>
      <c r="C17" s="23"/>
      <c r="D17" s="23"/>
      <c r="E17" s="23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6" x14ac:dyDescent="0.3">
      <c r="A18" s="2">
        <v>4</v>
      </c>
      <c r="B18" s="1"/>
      <c r="C18" s="23"/>
      <c r="D18" s="23"/>
      <c r="E18" s="23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6" x14ac:dyDescent="0.3">
      <c r="A19" s="2">
        <v>5</v>
      </c>
      <c r="B19" s="1"/>
      <c r="C19" s="23"/>
      <c r="D19" s="23"/>
      <c r="E19" s="23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6" x14ac:dyDescent="0.3">
      <c r="A20" s="2">
        <v>6</v>
      </c>
      <c r="B20" s="1"/>
      <c r="C20" s="23"/>
      <c r="D20" s="23"/>
      <c r="E20" s="23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6" x14ac:dyDescent="0.3">
      <c r="A21" s="2">
        <v>7</v>
      </c>
      <c r="B21" s="1"/>
      <c r="C21" s="23"/>
      <c r="D21" s="23"/>
      <c r="E21" s="23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 x14ac:dyDescent="0.3">
      <c r="A22" s="3">
        <v>8</v>
      </c>
      <c r="B22" s="4"/>
      <c r="C22" s="22"/>
      <c r="D22" s="22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 x14ac:dyDescent="0.3">
      <c r="A23" s="3">
        <v>9</v>
      </c>
      <c r="B23" s="4"/>
      <c r="C23" s="22"/>
      <c r="D23" s="22"/>
      <c r="E23" s="2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x14ac:dyDescent="0.3">
      <c r="A24" s="3">
        <v>10</v>
      </c>
      <c r="B24" s="4"/>
      <c r="C24" s="22"/>
      <c r="D24" s="22"/>
      <c r="E24" s="2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6" x14ac:dyDescent="0.3">
      <c r="A26" s="3">
        <v>12</v>
      </c>
      <c r="B26" s="4"/>
      <c r="C26" s="23"/>
      <c r="D26" s="23"/>
      <c r="E26" s="23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6" x14ac:dyDescent="0.3">
      <c r="A27" s="3">
        <v>13</v>
      </c>
      <c r="B27" s="4"/>
      <c r="C27" s="23"/>
      <c r="D27" s="23"/>
      <c r="E27" s="23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6" x14ac:dyDescent="0.3">
      <c r="A28" s="3">
        <v>14</v>
      </c>
      <c r="B28" s="4"/>
      <c r="C28" s="23"/>
      <c r="D28" s="23"/>
      <c r="E28" s="23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6" x14ac:dyDescent="0.3">
      <c r="A29" s="3">
        <v>15</v>
      </c>
      <c r="B29" s="4"/>
      <c r="C29" s="23"/>
      <c r="D29" s="23"/>
      <c r="E29" s="23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6" x14ac:dyDescent="0.3">
      <c r="A31" s="3">
        <v>17</v>
      </c>
      <c r="B31" s="4"/>
      <c r="C31" s="23"/>
      <c r="D31" s="23"/>
      <c r="E31" s="23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6" x14ac:dyDescent="0.3">
      <c r="A32" s="3">
        <v>18</v>
      </c>
      <c r="B32" s="4"/>
      <c r="C32" s="23"/>
      <c r="D32" s="23"/>
      <c r="E32" s="23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6" x14ac:dyDescent="0.3">
      <c r="A33" s="3">
        <v>19</v>
      </c>
      <c r="B33" s="4"/>
      <c r="C33" s="23"/>
      <c r="D33" s="23"/>
      <c r="E33" s="23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6" x14ac:dyDescent="0.3">
      <c r="A34" s="3">
        <v>20</v>
      </c>
      <c r="B34" s="4"/>
      <c r="C34" s="23"/>
      <c r="D34" s="23"/>
      <c r="E34" s="23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6" x14ac:dyDescent="0.3">
      <c r="A35" s="3">
        <v>21</v>
      </c>
      <c r="B35" s="4"/>
      <c r="C35" s="23"/>
      <c r="D35" s="23"/>
      <c r="E35" s="23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6" x14ac:dyDescent="0.3">
      <c r="A36" s="3">
        <v>22</v>
      </c>
      <c r="B36" s="4"/>
      <c r="C36" s="23"/>
      <c r="D36" s="23"/>
      <c r="E36" s="23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 x14ac:dyDescent="0.3">
      <c r="A37" s="3">
        <v>23</v>
      </c>
      <c r="B37" s="4"/>
      <c r="C37" s="22"/>
      <c r="D37" s="22"/>
      <c r="E37" s="2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 x14ac:dyDescent="0.3">
      <c r="A38" s="3">
        <v>24</v>
      </c>
      <c r="B38" s="4"/>
      <c r="C38" s="22"/>
      <c r="D38" s="22"/>
      <c r="E38" s="2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 x14ac:dyDescent="0.3">
      <c r="A39" s="3">
        <v>25</v>
      </c>
      <c r="B39" s="4"/>
      <c r="C39" s="22"/>
      <c r="D39" s="22"/>
      <c r="E39" s="2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 x14ac:dyDescent="0.3">
      <c r="A40" s="44" t="s">
        <v>355</v>
      </c>
      <c r="B40" s="45"/>
      <c r="C40" s="24">
        <f>SUM(C15:C39)</f>
        <v>0</v>
      </c>
      <c r="D40" s="24">
        <f t="shared" ref="D40:BO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si="0"/>
        <v>0</v>
      </c>
      <c r="X40" s="24">
        <f t="shared" si="0"/>
        <v>0</v>
      </c>
      <c r="Y40" s="24">
        <f t="shared" si="0"/>
        <v>0</v>
      </c>
      <c r="Z40" s="24">
        <f t="shared" si="0"/>
        <v>0</v>
      </c>
      <c r="AA40" s="24">
        <f t="shared" si="0"/>
        <v>0</v>
      </c>
      <c r="AB40" s="24">
        <f t="shared" si="0"/>
        <v>0</v>
      </c>
      <c r="AC40" s="24">
        <f t="shared" si="0"/>
        <v>0</v>
      </c>
      <c r="AD40" s="24">
        <f t="shared" si="0"/>
        <v>0</v>
      </c>
      <c r="AE40" s="24">
        <f t="shared" si="0"/>
        <v>0</v>
      </c>
      <c r="AF40" s="24">
        <f t="shared" si="0"/>
        <v>0</v>
      </c>
      <c r="AG40" s="24">
        <f t="shared" si="0"/>
        <v>0</v>
      </c>
      <c r="AH40" s="24">
        <f t="shared" si="0"/>
        <v>0</v>
      </c>
      <c r="AI40" s="24">
        <f t="shared" si="0"/>
        <v>0</v>
      </c>
      <c r="AJ40" s="24">
        <f t="shared" si="0"/>
        <v>0</v>
      </c>
      <c r="AK40" s="24">
        <f t="shared" si="0"/>
        <v>0</v>
      </c>
      <c r="AL40" s="24">
        <f t="shared" si="0"/>
        <v>0</v>
      </c>
      <c r="AM40" s="24">
        <f t="shared" si="0"/>
        <v>0</v>
      </c>
      <c r="AN40" s="24">
        <f t="shared" si="0"/>
        <v>0</v>
      </c>
      <c r="AO40" s="24">
        <f t="shared" si="0"/>
        <v>0</v>
      </c>
      <c r="AP40" s="24">
        <f t="shared" si="0"/>
        <v>0</v>
      </c>
      <c r="AQ40" s="24">
        <f t="shared" si="0"/>
        <v>0</v>
      </c>
      <c r="AR40" s="24">
        <f t="shared" si="0"/>
        <v>0</v>
      </c>
      <c r="AS40" s="24">
        <f t="shared" si="0"/>
        <v>0</v>
      </c>
      <c r="AT40" s="24">
        <f t="shared" si="0"/>
        <v>0</v>
      </c>
      <c r="AU40" s="24">
        <f t="shared" si="0"/>
        <v>0</v>
      </c>
      <c r="AV40" s="24">
        <f t="shared" si="0"/>
        <v>0</v>
      </c>
      <c r="AW40" s="24">
        <f t="shared" si="0"/>
        <v>0</v>
      </c>
      <c r="AX40" s="24">
        <f t="shared" si="0"/>
        <v>0</v>
      </c>
      <c r="AY40" s="24">
        <f t="shared" si="0"/>
        <v>0</v>
      </c>
      <c r="AZ40" s="24">
        <f t="shared" si="0"/>
        <v>0</v>
      </c>
      <c r="BA40" s="24">
        <f t="shared" si="0"/>
        <v>0</v>
      </c>
      <c r="BB40" s="24">
        <f t="shared" si="0"/>
        <v>0</v>
      </c>
      <c r="BC40" s="24">
        <f t="shared" si="0"/>
        <v>0</v>
      </c>
      <c r="BD40" s="24">
        <f t="shared" si="0"/>
        <v>0</v>
      </c>
      <c r="BE40" s="24">
        <f t="shared" si="0"/>
        <v>0</v>
      </c>
      <c r="BF40" s="24">
        <f t="shared" si="0"/>
        <v>0</v>
      </c>
      <c r="BG40" s="24">
        <f t="shared" si="0"/>
        <v>0</v>
      </c>
      <c r="BH40" s="24">
        <f t="shared" si="0"/>
        <v>0</v>
      </c>
      <c r="BI40" s="24">
        <f t="shared" si="0"/>
        <v>0</v>
      </c>
      <c r="BJ40" s="24">
        <f t="shared" si="0"/>
        <v>0</v>
      </c>
      <c r="BK40" s="24">
        <f t="shared" si="0"/>
        <v>0</v>
      </c>
      <c r="BL40" s="24">
        <f t="shared" si="0"/>
        <v>0</v>
      </c>
      <c r="BM40" s="24">
        <f t="shared" si="0"/>
        <v>0</v>
      </c>
      <c r="BN40" s="24">
        <f t="shared" si="0"/>
        <v>0</v>
      </c>
      <c r="BO40" s="24">
        <f t="shared" si="0"/>
        <v>0</v>
      </c>
      <c r="BP40" s="24">
        <f t="shared" ref="BP40:DO40" si="1">SUM(BP15:BP39)</f>
        <v>0</v>
      </c>
      <c r="BQ40" s="24">
        <f t="shared" si="1"/>
        <v>0</v>
      </c>
      <c r="BR40" s="24">
        <f t="shared" si="1"/>
        <v>0</v>
      </c>
      <c r="BS40" s="24">
        <f t="shared" si="1"/>
        <v>0</v>
      </c>
      <c r="BT40" s="24">
        <f t="shared" si="1"/>
        <v>0</v>
      </c>
      <c r="BU40" s="24">
        <f t="shared" si="1"/>
        <v>0</v>
      </c>
      <c r="BV40" s="24">
        <f t="shared" si="1"/>
        <v>0</v>
      </c>
      <c r="BW40" s="24">
        <f t="shared" si="1"/>
        <v>0</v>
      </c>
      <c r="BX40" s="24">
        <f t="shared" si="1"/>
        <v>0</v>
      </c>
      <c r="BY40" s="24">
        <f t="shared" si="1"/>
        <v>0</v>
      </c>
      <c r="BZ40" s="24">
        <f t="shared" si="1"/>
        <v>0</v>
      </c>
      <c r="CA40" s="24">
        <f t="shared" si="1"/>
        <v>0</v>
      </c>
      <c r="CB40" s="24">
        <f t="shared" si="1"/>
        <v>0</v>
      </c>
      <c r="CC40" s="24">
        <f t="shared" si="1"/>
        <v>0</v>
      </c>
      <c r="CD40" s="24">
        <f t="shared" si="1"/>
        <v>0</v>
      </c>
      <c r="CE40" s="24">
        <f t="shared" si="1"/>
        <v>0</v>
      </c>
      <c r="CF40" s="24">
        <f t="shared" si="1"/>
        <v>0</v>
      </c>
      <c r="CG40" s="24">
        <f t="shared" si="1"/>
        <v>0</v>
      </c>
      <c r="CH40" s="24">
        <f t="shared" si="1"/>
        <v>0</v>
      </c>
      <c r="CI40" s="24">
        <f t="shared" si="1"/>
        <v>0</v>
      </c>
      <c r="CJ40" s="24">
        <f t="shared" si="1"/>
        <v>0</v>
      </c>
      <c r="CK40" s="24">
        <f t="shared" si="1"/>
        <v>0</v>
      </c>
      <c r="CL40" s="24">
        <f t="shared" si="1"/>
        <v>0</v>
      </c>
      <c r="CM40" s="24">
        <f t="shared" si="1"/>
        <v>0</v>
      </c>
      <c r="CN40" s="24">
        <f t="shared" si="1"/>
        <v>0</v>
      </c>
      <c r="CO40" s="24">
        <f t="shared" si="1"/>
        <v>0</v>
      </c>
      <c r="CP40" s="24">
        <f t="shared" si="1"/>
        <v>0</v>
      </c>
      <c r="CQ40" s="24">
        <f t="shared" si="1"/>
        <v>0</v>
      </c>
      <c r="CR40" s="24">
        <f t="shared" si="1"/>
        <v>0</v>
      </c>
      <c r="CS40" s="24">
        <f t="shared" si="1"/>
        <v>0</v>
      </c>
      <c r="CT40" s="24">
        <f t="shared" si="1"/>
        <v>0</v>
      </c>
      <c r="CU40" s="24">
        <f t="shared" si="1"/>
        <v>0</v>
      </c>
      <c r="CV40" s="24">
        <f t="shared" si="1"/>
        <v>0</v>
      </c>
      <c r="CW40" s="24">
        <f t="shared" si="1"/>
        <v>0</v>
      </c>
      <c r="CX40" s="24">
        <f t="shared" si="1"/>
        <v>0</v>
      </c>
      <c r="CY40" s="24">
        <f t="shared" si="1"/>
        <v>0</v>
      </c>
      <c r="CZ40" s="24">
        <f t="shared" si="1"/>
        <v>0</v>
      </c>
      <c r="DA40" s="24">
        <f t="shared" si="1"/>
        <v>0</v>
      </c>
      <c r="DB40" s="24">
        <f t="shared" si="1"/>
        <v>0</v>
      </c>
      <c r="DC40" s="24">
        <f t="shared" si="1"/>
        <v>0</v>
      </c>
      <c r="DD40" s="24">
        <f t="shared" si="1"/>
        <v>0</v>
      </c>
      <c r="DE40" s="24">
        <f t="shared" si="1"/>
        <v>0</v>
      </c>
      <c r="DF40" s="24">
        <f t="shared" si="1"/>
        <v>0</v>
      </c>
      <c r="DG40" s="24">
        <f t="shared" si="1"/>
        <v>0</v>
      </c>
      <c r="DH40" s="24">
        <f t="shared" si="1"/>
        <v>0</v>
      </c>
      <c r="DI40" s="24">
        <f t="shared" si="1"/>
        <v>0</v>
      </c>
      <c r="DJ40" s="24">
        <f t="shared" si="1"/>
        <v>0</v>
      </c>
      <c r="DK40" s="24">
        <f t="shared" si="1"/>
        <v>0</v>
      </c>
      <c r="DL40" s="24">
        <f t="shared" si="1"/>
        <v>0</v>
      </c>
      <c r="DM40" s="24">
        <f t="shared" si="1"/>
        <v>0</v>
      </c>
      <c r="DN40" s="24">
        <f t="shared" si="1"/>
        <v>0</v>
      </c>
      <c r="DO40" s="24">
        <f t="shared" si="1"/>
        <v>0</v>
      </c>
    </row>
    <row r="41" spans="1:254" ht="39" customHeight="1" x14ac:dyDescent="0.3">
      <c r="A41" s="46" t="s">
        <v>372</v>
      </c>
      <c r="B41" s="4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361</v>
      </c>
      <c r="T43" s="11"/>
    </row>
    <row r="44" spans="1:254" x14ac:dyDescent="0.3">
      <c r="B44" t="s">
        <v>362</v>
      </c>
      <c r="C44" t="s">
        <v>365</v>
      </c>
      <c r="D44" s="32">
        <f>(C41+F41+I41+L41+O41+R41+U41)/7</f>
        <v>0</v>
      </c>
      <c r="E44">
        <f>D44/100*25</f>
        <v>0</v>
      </c>
      <c r="T44" s="11"/>
    </row>
    <row r="45" spans="1:254" x14ac:dyDescent="0.3">
      <c r="B45" t="s">
        <v>363</v>
      </c>
      <c r="C45" t="s">
        <v>365</v>
      </c>
      <c r="D45" s="32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364</v>
      </c>
      <c r="C46" t="s">
        <v>365</v>
      </c>
      <c r="D46" s="32">
        <f>(E41+H41+K41+N41+Q41+T41+W41)/7</f>
        <v>0</v>
      </c>
      <c r="E46">
        <f t="shared" si="4"/>
        <v>0</v>
      </c>
      <c r="T46" s="11"/>
    </row>
    <row r="47" spans="1:254" x14ac:dyDescent="0.3">
      <c r="D47" s="25">
        <f>SUM(D44:D46)</f>
        <v>0</v>
      </c>
      <c r="E47" s="26">
        <f>SUM(E44:E46)</f>
        <v>0</v>
      </c>
    </row>
    <row r="48" spans="1:254" x14ac:dyDescent="0.3">
      <c r="B48" t="s">
        <v>362</v>
      </c>
      <c r="C48" t="s">
        <v>366</v>
      </c>
      <c r="D48" s="32">
        <f>(X41+AA41+AD41+AG41+AJ41+AM41+AP41+AS41+AV41+AY41+BB41+BE41)/12</f>
        <v>0</v>
      </c>
      <c r="E48" s="16">
        <f t="shared" ref="E48:E62" si="5">D48/100*25</f>
        <v>0</v>
      </c>
    </row>
    <row r="49" spans="2:5" x14ac:dyDescent="0.3">
      <c r="B49" t="s">
        <v>363</v>
      </c>
      <c r="C49" t="s">
        <v>366</v>
      </c>
      <c r="D49" s="32">
        <f>(Y41+AB41+AE41+AH41+AK41+AN41+AQ41+AT41+AW41+AZ41+BC41+BC41+BF41)/12</f>
        <v>0</v>
      </c>
      <c r="E49" s="16">
        <f t="shared" si="5"/>
        <v>0</v>
      </c>
    </row>
    <row r="50" spans="2:5" x14ac:dyDescent="0.3">
      <c r="B50" t="s">
        <v>364</v>
      </c>
      <c r="C50" t="s">
        <v>366</v>
      </c>
      <c r="D50" s="32">
        <f>(Z41+AC41+AF41+AI41+AL41+AO41+AR41+AU41+AX41+BA41+BD41+BG41)/12</f>
        <v>0</v>
      </c>
      <c r="E50" s="16">
        <f t="shared" si="5"/>
        <v>0</v>
      </c>
    </row>
    <row r="51" spans="2:5" x14ac:dyDescent="0.3">
      <c r="D51" s="25">
        <f>SUM(D48:D50)</f>
        <v>0</v>
      </c>
      <c r="E51" s="25">
        <f>SUM(E48:E50)</f>
        <v>0</v>
      </c>
    </row>
    <row r="52" spans="2:5" x14ac:dyDescent="0.3">
      <c r="B52" t="s">
        <v>362</v>
      </c>
      <c r="C52" t="s">
        <v>367</v>
      </c>
      <c r="D52" s="32">
        <f>(BH41+BK41+BN41+BQ41+BT41)/5</f>
        <v>0</v>
      </c>
      <c r="E52">
        <f t="shared" si="5"/>
        <v>0</v>
      </c>
    </row>
    <row r="53" spans="2:5" x14ac:dyDescent="0.3">
      <c r="B53" t="s">
        <v>363</v>
      </c>
      <c r="C53" t="s">
        <v>367</v>
      </c>
      <c r="D53" s="32">
        <f>(BI41+BL41+BO41+BR41+BU41)/5</f>
        <v>0</v>
      </c>
      <c r="E53">
        <f t="shared" si="5"/>
        <v>0</v>
      </c>
    </row>
    <row r="54" spans="2:5" x14ac:dyDescent="0.3">
      <c r="B54" t="s">
        <v>364</v>
      </c>
      <c r="C54" t="s">
        <v>367</v>
      </c>
      <c r="D54" s="32">
        <f>(BJ41+BM41+BP41+BS41+BV41)/5</f>
        <v>0</v>
      </c>
      <c r="E54">
        <f t="shared" si="5"/>
        <v>0</v>
      </c>
    </row>
    <row r="55" spans="2:5" x14ac:dyDescent="0.3">
      <c r="D55" s="25">
        <f>SUM(D52:D54)</f>
        <v>0</v>
      </c>
      <c r="E55" s="26">
        <f>SUM(E52:E54)</f>
        <v>0</v>
      </c>
    </row>
    <row r="56" spans="2:5" x14ac:dyDescent="0.3">
      <c r="B56" t="s">
        <v>362</v>
      </c>
      <c r="C56" t="s">
        <v>368</v>
      </c>
      <c r="D56" s="32">
        <f>(BW41+BZ41+CC41+CF41+CI41+CL41+CO41+CR41+CU41+CX41)/10</f>
        <v>0</v>
      </c>
      <c r="E56">
        <f t="shared" si="5"/>
        <v>0</v>
      </c>
    </row>
    <row r="57" spans="2:5" x14ac:dyDescent="0.3">
      <c r="B57" t="s">
        <v>363</v>
      </c>
      <c r="C57" t="s">
        <v>368</v>
      </c>
      <c r="D57" s="32">
        <f>(BX41+CA41+CD41+CG41+CJ41+CM41+CP41+CS41+CV41+CY41)/10</f>
        <v>0</v>
      </c>
      <c r="E57">
        <f t="shared" si="5"/>
        <v>0</v>
      </c>
    </row>
    <row r="58" spans="2:5" x14ac:dyDescent="0.3">
      <c r="B58" t="s">
        <v>364</v>
      </c>
      <c r="C58" t="s">
        <v>368</v>
      </c>
      <c r="D58" s="32">
        <f>(BY41+CB41+CE41+CH41+CK41+CN41+CQ41+CT41+CW41+CZ41)/10</f>
        <v>0</v>
      </c>
      <c r="E58">
        <f t="shared" si="5"/>
        <v>0</v>
      </c>
    </row>
    <row r="59" spans="2:5" x14ac:dyDescent="0.3">
      <c r="D59" s="26">
        <f>SUM(D56:D58)</f>
        <v>0</v>
      </c>
      <c r="E59" s="26">
        <f>SUM(E56:E58)</f>
        <v>0</v>
      </c>
    </row>
    <row r="60" spans="2:5" x14ac:dyDescent="0.3">
      <c r="B60" t="s">
        <v>362</v>
      </c>
      <c r="C60" t="s">
        <v>369</v>
      </c>
      <c r="D60" s="32">
        <f>(DA41+DD41+DG41+DJ41+DM41)/5</f>
        <v>0</v>
      </c>
      <c r="E60">
        <f t="shared" si="5"/>
        <v>0</v>
      </c>
    </row>
    <row r="61" spans="2:5" x14ac:dyDescent="0.3">
      <c r="B61" t="s">
        <v>363</v>
      </c>
      <c r="C61" t="s">
        <v>369</v>
      </c>
      <c r="D61" s="32">
        <f>(DB41+DE41+DH41+DK41+DN41)/5</f>
        <v>0</v>
      </c>
      <c r="E61">
        <f t="shared" si="5"/>
        <v>0</v>
      </c>
    </row>
    <row r="62" spans="2:5" x14ac:dyDescent="0.3">
      <c r="B62" t="s">
        <v>364</v>
      </c>
      <c r="C62" t="s">
        <v>369</v>
      </c>
      <c r="D62" s="32">
        <f>(DC41+DF41+DI41+DL41+DO41)/5</f>
        <v>0</v>
      </c>
      <c r="E62">
        <f t="shared" si="5"/>
        <v>0</v>
      </c>
    </row>
    <row r="63" spans="2:5" x14ac:dyDescent="0.3">
      <c r="D63" s="26">
        <f>SUM(D60:D62)</f>
        <v>0</v>
      </c>
      <c r="E63" s="26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abSelected="1" workbookViewId="0">
      <selection activeCell="C4" sqref="C4:W4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  <col min="13" max="13" width="26" customWidth="1"/>
    <col min="14" max="14" width="20.21875" customWidth="1"/>
    <col min="16" max="16" width="43.77734375" customWidth="1"/>
  </cols>
  <sheetData>
    <row r="1" spans="1:692" ht="15.6" x14ac:dyDescent="0.3">
      <c r="A1" s="6" t="s">
        <v>139</v>
      </c>
      <c r="B1" s="14" t="s">
        <v>654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9.8" customHeight="1" x14ac:dyDescent="0.3">
      <c r="A2" s="8" t="s">
        <v>371</v>
      </c>
      <c r="B2" s="33" t="s">
        <v>371</v>
      </c>
      <c r="C2" s="34" t="s">
        <v>637</v>
      </c>
      <c r="D2" s="34"/>
      <c r="E2" s="34"/>
      <c r="F2" s="37" t="s">
        <v>638</v>
      </c>
      <c r="G2" s="34"/>
      <c r="H2" s="34"/>
      <c r="I2" s="34"/>
      <c r="J2" s="34"/>
      <c r="K2" s="33"/>
      <c r="L2" s="35"/>
      <c r="M2" s="36"/>
      <c r="N2" s="34" t="s">
        <v>640</v>
      </c>
      <c r="O2" s="34"/>
      <c r="P2" s="34"/>
      <c r="Q2" s="34" t="s">
        <v>639</v>
      </c>
      <c r="R2" s="34"/>
      <c r="S2" s="34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48" t="s">
        <v>0</v>
      </c>
      <c r="B4" s="48" t="s">
        <v>1</v>
      </c>
      <c r="C4" s="49" t="s">
        <v>56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2" t="s">
        <v>79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58" t="s">
        <v>102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60"/>
      <c r="HZ4" s="40" t="s">
        <v>125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692" ht="15" customHeight="1" x14ac:dyDescent="0.3">
      <c r="A5" s="48"/>
      <c r="B5" s="48"/>
      <c r="C5" s="43" t="s">
        <v>57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55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265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158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159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140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103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53" t="s">
        <v>141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142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104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1" t="s">
        <v>126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2" hidden="1" customHeight="1" x14ac:dyDescent="0.3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2" hidden="1" customHeight="1" x14ac:dyDescent="0.3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399999999999999" hidden="1" customHeight="1" x14ac:dyDescent="0.3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3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3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6" x14ac:dyDescent="0.3">
      <c r="A11" s="48"/>
      <c r="B11" s="48"/>
      <c r="C11" s="43" t="s">
        <v>181</v>
      </c>
      <c r="D11" s="43" t="s">
        <v>5</v>
      </c>
      <c r="E11" s="43" t="s">
        <v>6</v>
      </c>
      <c r="F11" s="43" t="s">
        <v>182</v>
      </c>
      <c r="G11" s="43" t="s">
        <v>7</v>
      </c>
      <c r="H11" s="43" t="s">
        <v>8</v>
      </c>
      <c r="I11" s="43" t="s">
        <v>183</v>
      </c>
      <c r="J11" s="43" t="s">
        <v>9</v>
      </c>
      <c r="K11" s="43" t="s">
        <v>10</v>
      </c>
      <c r="L11" s="43" t="s">
        <v>255</v>
      </c>
      <c r="M11" s="43" t="s">
        <v>9</v>
      </c>
      <c r="N11" s="43" t="s">
        <v>10</v>
      </c>
      <c r="O11" s="43" t="s">
        <v>184</v>
      </c>
      <c r="P11" s="43" t="s">
        <v>11</v>
      </c>
      <c r="Q11" s="43" t="s">
        <v>4</v>
      </c>
      <c r="R11" s="43" t="s">
        <v>185</v>
      </c>
      <c r="S11" s="43" t="s">
        <v>6</v>
      </c>
      <c r="T11" s="43" t="s">
        <v>12</v>
      </c>
      <c r="U11" s="43" t="s">
        <v>186</v>
      </c>
      <c r="V11" s="43" t="s">
        <v>6</v>
      </c>
      <c r="W11" s="43" t="s">
        <v>12</v>
      </c>
      <c r="X11" s="43" t="s">
        <v>187</v>
      </c>
      <c r="Y11" s="43"/>
      <c r="Z11" s="43"/>
      <c r="AA11" s="43" t="s">
        <v>188</v>
      </c>
      <c r="AB11" s="43"/>
      <c r="AC11" s="43"/>
      <c r="AD11" s="43" t="s">
        <v>189</v>
      </c>
      <c r="AE11" s="43"/>
      <c r="AF11" s="43"/>
      <c r="AG11" s="43" t="s">
        <v>256</v>
      </c>
      <c r="AH11" s="43"/>
      <c r="AI11" s="43"/>
      <c r="AJ11" s="43" t="s">
        <v>190</v>
      </c>
      <c r="AK11" s="43"/>
      <c r="AL11" s="43"/>
      <c r="AM11" s="43" t="s">
        <v>191</v>
      </c>
      <c r="AN11" s="43"/>
      <c r="AO11" s="43"/>
      <c r="AP11" s="41" t="s">
        <v>192</v>
      </c>
      <c r="AQ11" s="41"/>
      <c r="AR11" s="41"/>
      <c r="AS11" s="43" t="s">
        <v>193</v>
      </c>
      <c r="AT11" s="43"/>
      <c r="AU11" s="43"/>
      <c r="AV11" s="43" t="s">
        <v>194</v>
      </c>
      <c r="AW11" s="43"/>
      <c r="AX11" s="43"/>
      <c r="AY11" s="43" t="s">
        <v>195</v>
      </c>
      <c r="AZ11" s="43"/>
      <c r="BA11" s="43"/>
      <c r="BB11" s="43" t="s">
        <v>196</v>
      </c>
      <c r="BC11" s="43"/>
      <c r="BD11" s="43"/>
      <c r="BE11" s="43" t="s">
        <v>197</v>
      </c>
      <c r="BF11" s="43"/>
      <c r="BG11" s="43"/>
      <c r="BH11" s="41" t="s">
        <v>198</v>
      </c>
      <c r="BI11" s="41"/>
      <c r="BJ11" s="41"/>
      <c r="BK11" s="41" t="s">
        <v>257</v>
      </c>
      <c r="BL11" s="41"/>
      <c r="BM11" s="41"/>
      <c r="BN11" s="43" t="s">
        <v>199</v>
      </c>
      <c r="BO11" s="43"/>
      <c r="BP11" s="43"/>
      <c r="BQ11" s="43" t="s">
        <v>200</v>
      </c>
      <c r="BR11" s="43"/>
      <c r="BS11" s="43"/>
      <c r="BT11" s="41" t="s">
        <v>201</v>
      </c>
      <c r="BU11" s="41"/>
      <c r="BV11" s="41"/>
      <c r="BW11" s="43" t="s">
        <v>202</v>
      </c>
      <c r="BX11" s="43"/>
      <c r="BY11" s="43"/>
      <c r="BZ11" s="43" t="s">
        <v>203</v>
      </c>
      <c r="CA11" s="43"/>
      <c r="CB11" s="43"/>
      <c r="CC11" s="43" t="s">
        <v>204</v>
      </c>
      <c r="CD11" s="43"/>
      <c r="CE11" s="43"/>
      <c r="CF11" s="43" t="s">
        <v>205</v>
      </c>
      <c r="CG11" s="43"/>
      <c r="CH11" s="43"/>
      <c r="CI11" s="43" t="s">
        <v>206</v>
      </c>
      <c r="CJ11" s="43"/>
      <c r="CK11" s="43"/>
      <c r="CL11" s="43" t="s">
        <v>207</v>
      </c>
      <c r="CM11" s="43"/>
      <c r="CN11" s="43"/>
      <c r="CO11" s="43" t="s">
        <v>258</v>
      </c>
      <c r="CP11" s="43"/>
      <c r="CQ11" s="43"/>
      <c r="CR11" s="43" t="s">
        <v>208</v>
      </c>
      <c r="CS11" s="43"/>
      <c r="CT11" s="43"/>
      <c r="CU11" s="43" t="s">
        <v>209</v>
      </c>
      <c r="CV11" s="43"/>
      <c r="CW11" s="43"/>
      <c r="CX11" s="43" t="s">
        <v>210</v>
      </c>
      <c r="CY11" s="43"/>
      <c r="CZ11" s="43"/>
      <c r="DA11" s="43" t="s">
        <v>211</v>
      </c>
      <c r="DB11" s="43"/>
      <c r="DC11" s="43"/>
      <c r="DD11" s="41" t="s">
        <v>212</v>
      </c>
      <c r="DE11" s="41"/>
      <c r="DF11" s="41"/>
      <c r="DG11" s="41" t="s">
        <v>213</v>
      </c>
      <c r="DH11" s="41"/>
      <c r="DI11" s="41"/>
      <c r="DJ11" s="41" t="s">
        <v>214</v>
      </c>
      <c r="DK11" s="41"/>
      <c r="DL11" s="41"/>
      <c r="DM11" s="41" t="s">
        <v>259</v>
      </c>
      <c r="DN11" s="41"/>
      <c r="DO11" s="41"/>
      <c r="DP11" s="41" t="s">
        <v>215</v>
      </c>
      <c r="DQ11" s="41"/>
      <c r="DR11" s="41"/>
      <c r="DS11" s="41" t="s">
        <v>216</v>
      </c>
      <c r="DT11" s="41"/>
      <c r="DU11" s="41"/>
      <c r="DV11" s="41" t="s">
        <v>217</v>
      </c>
      <c r="DW11" s="41"/>
      <c r="DX11" s="41"/>
      <c r="DY11" s="41" t="s">
        <v>218</v>
      </c>
      <c r="DZ11" s="41"/>
      <c r="EA11" s="41"/>
      <c r="EB11" s="41" t="s">
        <v>219</v>
      </c>
      <c r="EC11" s="41"/>
      <c r="ED11" s="41"/>
      <c r="EE11" s="41" t="s">
        <v>220</v>
      </c>
      <c r="EF11" s="41"/>
      <c r="EG11" s="41"/>
      <c r="EH11" s="41" t="s">
        <v>260</v>
      </c>
      <c r="EI11" s="41"/>
      <c r="EJ11" s="41"/>
      <c r="EK11" s="41" t="s">
        <v>221</v>
      </c>
      <c r="EL11" s="41"/>
      <c r="EM11" s="41"/>
      <c r="EN11" s="41" t="s">
        <v>222</v>
      </c>
      <c r="EO11" s="41"/>
      <c r="EP11" s="41"/>
      <c r="EQ11" s="41" t="s">
        <v>223</v>
      </c>
      <c r="ER11" s="41"/>
      <c r="ES11" s="41"/>
      <c r="ET11" s="41" t="s">
        <v>224</v>
      </c>
      <c r="EU11" s="41"/>
      <c r="EV11" s="41"/>
      <c r="EW11" s="41" t="s">
        <v>225</v>
      </c>
      <c r="EX11" s="41"/>
      <c r="EY11" s="41"/>
      <c r="EZ11" s="41" t="s">
        <v>226</v>
      </c>
      <c r="FA11" s="41"/>
      <c r="FB11" s="41"/>
      <c r="FC11" s="41" t="s">
        <v>227</v>
      </c>
      <c r="FD11" s="41"/>
      <c r="FE11" s="41"/>
      <c r="FF11" s="41" t="s">
        <v>228</v>
      </c>
      <c r="FG11" s="41"/>
      <c r="FH11" s="41"/>
      <c r="FI11" s="41" t="s">
        <v>229</v>
      </c>
      <c r="FJ11" s="41"/>
      <c r="FK11" s="41"/>
      <c r="FL11" s="41" t="s">
        <v>261</v>
      </c>
      <c r="FM11" s="41"/>
      <c r="FN11" s="41"/>
      <c r="FO11" s="41" t="s">
        <v>230</v>
      </c>
      <c r="FP11" s="41"/>
      <c r="FQ11" s="41"/>
      <c r="FR11" s="41" t="s">
        <v>231</v>
      </c>
      <c r="FS11" s="41"/>
      <c r="FT11" s="41"/>
      <c r="FU11" s="41" t="s">
        <v>232</v>
      </c>
      <c r="FV11" s="41"/>
      <c r="FW11" s="41"/>
      <c r="FX11" s="41" t="s">
        <v>233</v>
      </c>
      <c r="FY11" s="41"/>
      <c r="FZ11" s="41"/>
      <c r="GA11" s="41" t="s">
        <v>234</v>
      </c>
      <c r="GB11" s="41"/>
      <c r="GC11" s="41"/>
      <c r="GD11" s="41" t="s">
        <v>235</v>
      </c>
      <c r="GE11" s="41"/>
      <c r="GF11" s="41"/>
      <c r="GG11" s="41" t="s">
        <v>236</v>
      </c>
      <c r="GH11" s="41"/>
      <c r="GI11" s="41"/>
      <c r="GJ11" s="41" t="s">
        <v>237</v>
      </c>
      <c r="GK11" s="41"/>
      <c r="GL11" s="41"/>
      <c r="GM11" s="41" t="s">
        <v>238</v>
      </c>
      <c r="GN11" s="41"/>
      <c r="GO11" s="41"/>
      <c r="GP11" s="41" t="s">
        <v>262</v>
      </c>
      <c r="GQ11" s="41"/>
      <c r="GR11" s="41"/>
      <c r="GS11" s="41" t="s">
        <v>239</v>
      </c>
      <c r="GT11" s="41"/>
      <c r="GU11" s="41"/>
      <c r="GV11" s="41" t="s">
        <v>240</v>
      </c>
      <c r="GW11" s="41"/>
      <c r="GX11" s="41"/>
      <c r="GY11" s="41" t="s">
        <v>241</v>
      </c>
      <c r="GZ11" s="41"/>
      <c r="HA11" s="41"/>
      <c r="HB11" s="41" t="s">
        <v>242</v>
      </c>
      <c r="HC11" s="41"/>
      <c r="HD11" s="41"/>
      <c r="HE11" s="41" t="s">
        <v>243</v>
      </c>
      <c r="HF11" s="41"/>
      <c r="HG11" s="41"/>
      <c r="HH11" s="41" t="s">
        <v>244</v>
      </c>
      <c r="HI11" s="41"/>
      <c r="HJ11" s="41"/>
      <c r="HK11" s="41" t="s">
        <v>245</v>
      </c>
      <c r="HL11" s="41"/>
      <c r="HM11" s="41"/>
      <c r="HN11" s="41" t="s">
        <v>246</v>
      </c>
      <c r="HO11" s="41"/>
      <c r="HP11" s="41"/>
      <c r="HQ11" s="41" t="s">
        <v>247</v>
      </c>
      <c r="HR11" s="41"/>
      <c r="HS11" s="41"/>
      <c r="HT11" s="41" t="s">
        <v>263</v>
      </c>
      <c r="HU11" s="41"/>
      <c r="HV11" s="41"/>
      <c r="HW11" s="41" t="s">
        <v>248</v>
      </c>
      <c r="HX11" s="41"/>
      <c r="HY11" s="41"/>
      <c r="HZ11" s="41" t="s">
        <v>249</v>
      </c>
      <c r="IA11" s="41"/>
      <c r="IB11" s="41"/>
      <c r="IC11" s="41" t="s">
        <v>250</v>
      </c>
      <c r="ID11" s="41"/>
      <c r="IE11" s="41"/>
      <c r="IF11" s="41" t="s">
        <v>251</v>
      </c>
      <c r="IG11" s="41"/>
      <c r="IH11" s="41"/>
      <c r="II11" s="41" t="s">
        <v>264</v>
      </c>
      <c r="IJ11" s="41"/>
      <c r="IK11" s="41"/>
      <c r="IL11" s="41" t="s">
        <v>252</v>
      </c>
      <c r="IM11" s="41"/>
      <c r="IN11" s="41"/>
      <c r="IO11" s="41" t="s">
        <v>253</v>
      </c>
      <c r="IP11" s="41"/>
      <c r="IQ11" s="41"/>
      <c r="IR11" s="41" t="s">
        <v>254</v>
      </c>
      <c r="IS11" s="41"/>
      <c r="IT11" s="41"/>
    </row>
    <row r="12" spans="1:692" ht="93" customHeight="1" x14ac:dyDescent="0.3">
      <c r="A12" s="48"/>
      <c r="B12" s="48"/>
      <c r="C12" s="39" t="s">
        <v>597</v>
      </c>
      <c r="D12" s="39"/>
      <c r="E12" s="39"/>
      <c r="F12" s="39" t="s">
        <v>598</v>
      </c>
      <c r="G12" s="39"/>
      <c r="H12" s="39"/>
      <c r="I12" s="39" t="s">
        <v>599</v>
      </c>
      <c r="J12" s="39"/>
      <c r="K12" s="39"/>
      <c r="L12" s="39" t="s">
        <v>600</v>
      </c>
      <c r="M12" s="39"/>
      <c r="N12" s="39"/>
      <c r="O12" s="39" t="s">
        <v>601</v>
      </c>
      <c r="P12" s="39"/>
      <c r="Q12" s="39"/>
      <c r="R12" s="39" t="s">
        <v>602</v>
      </c>
      <c r="S12" s="39"/>
      <c r="T12" s="39"/>
      <c r="U12" s="39" t="s">
        <v>603</v>
      </c>
      <c r="V12" s="39"/>
      <c r="W12" s="39"/>
      <c r="X12" s="39" t="s">
        <v>604</v>
      </c>
      <c r="Y12" s="39"/>
      <c r="Z12" s="39"/>
      <c r="AA12" s="39" t="s">
        <v>605</v>
      </c>
      <c r="AB12" s="39"/>
      <c r="AC12" s="39"/>
      <c r="AD12" s="39" t="s">
        <v>606</v>
      </c>
      <c r="AE12" s="39"/>
      <c r="AF12" s="39"/>
      <c r="AG12" s="39" t="s">
        <v>607</v>
      </c>
      <c r="AH12" s="39"/>
      <c r="AI12" s="39"/>
      <c r="AJ12" s="39" t="s">
        <v>608</v>
      </c>
      <c r="AK12" s="39"/>
      <c r="AL12" s="39"/>
      <c r="AM12" s="39" t="s">
        <v>609</v>
      </c>
      <c r="AN12" s="39"/>
      <c r="AO12" s="39"/>
      <c r="AP12" s="39" t="s">
        <v>610</v>
      </c>
      <c r="AQ12" s="39"/>
      <c r="AR12" s="39"/>
      <c r="AS12" s="39" t="s">
        <v>611</v>
      </c>
      <c r="AT12" s="39"/>
      <c r="AU12" s="39"/>
      <c r="AV12" s="39" t="s">
        <v>612</v>
      </c>
      <c r="AW12" s="39"/>
      <c r="AX12" s="39"/>
      <c r="AY12" s="39" t="s">
        <v>613</v>
      </c>
      <c r="AZ12" s="39"/>
      <c r="BA12" s="39"/>
      <c r="BB12" s="39" t="s">
        <v>614</v>
      </c>
      <c r="BC12" s="39"/>
      <c r="BD12" s="39"/>
      <c r="BE12" s="39" t="s">
        <v>615</v>
      </c>
      <c r="BF12" s="39"/>
      <c r="BG12" s="39"/>
      <c r="BH12" s="39" t="s">
        <v>616</v>
      </c>
      <c r="BI12" s="39"/>
      <c r="BJ12" s="39"/>
      <c r="BK12" s="39" t="s">
        <v>617</v>
      </c>
      <c r="BL12" s="39"/>
      <c r="BM12" s="39"/>
      <c r="BN12" s="39" t="s">
        <v>618</v>
      </c>
      <c r="BO12" s="39"/>
      <c r="BP12" s="39"/>
      <c r="BQ12" s="39" t="s">
        <v>619</v>
      </c>
      <c r="BR12" s="39"/>
      <c r="BS12" s="39"/>
      <c r="BT12" s="39" t="s">
        <v>620</v>
      </c>
      <c r="BU12" s="39"/>
      <c r="BV12" s="39"/>
      <c r="BW12" s="39" t="s">
        <v>621</v>
      </c>
      <c r="BX12" s="39"/>
      <c r="BY12" s="39"/>
      <c r="BZ12" s="39" t="s">
        <v>468</v>
      </c>
      <c r="CA12" s="39"/>
      <c r="CB12" s="39"/>
      <c r="CC12" s="39" t="s">
        <v>622</v>
      </c>
      <c r="CD12" s="39"/>
      <c r="CE12" s="39"/>
      <c r="CF12" s="39" t="s">
        <v>623</v>
      </c>
      <c r="CG12" s="39"/>
      <c r="CH12" s="39"/>
      <c r="CI12" s="39" t="s">
        <v>624</v>
      </c>
      <c r="CJ12" s="39"/>
      <c r="CK12" s="39"/>
      <c r="CL12" s="39" t="s">
        <v>625</v>
      </c>
      <c r="CM12" s="39"/>
      <c r="CN12" s="39"/>
      <c r="CO12" s="39" t="s">
        <v>626</v>
      </c>
      <c r="CP12" s="39"/>
      <c r="CQ12" s="39"/>
      <c r="CR12" s="39" t="s">
        <v>627</v>
      </c>
      <c r="CS12" s="39"/>
      <c r="CT12" s="39"/>
      <c r="CU12" s="39" t="s">
        <v>628</v>
      </c>
      <c r="CV12" s="39"/>
      <c r="CW12" s="39"/>
      <c r="CX12" s="39" t="s">
        <v>629</v>
      </c>
      <c r="CY12" s="39"/>
      <c r="CZ12" s="39"/>
      <c r="DA12" s="39" t="s">
        <v>630</v>
      </c>
      <c r="DB12" s="39"/>
      <c r="DC12" s="39"/>
      <c r="DD12" s="39" t="s">
        <v>631</v>
      </c>
      <c r="DE12" s="39"/>
      <c r="DF12" s="39"/>
      <c r="DG12" s="39" t="s">
        <v>632</v>
      </c>
      <c r="DH12" s="39"/>
      <c r="DI12" s="39"/>
      <c r="DJ12" s="54" t="s">
        <v>633</v>
      </c>
      <c r="DK12" s="54"/>
      <c r="DL12" s="54"/>
      <c r="DM12" s="54" t="s">
        <v>634</v>
      </c>
      <c r="DN12" s="54"/>
      <c r="DO12" s="54"/>
      <c r="DP12" s="54" t="s">
        <v>635</v>
      </c>
      <c r="DQ12" s="54"/>
      <c r="DR12" s="54"/>
      <c r="DS12" s="54" t="s">
        <v>636</v>
      </c>
      <c r="DT12" s="54"/>
      <c r="DU12" s="54"/>
      <c r="DV12" s="54" t="s">
        <v>295</v>
      </c>
      <c r="DW12" s="54"/>
      <c r="DX12" s="54"/>
      <c r="DY12" s="39" t="s">
        <v>311</v>
      </c>
      <c r="DZ12" s="39"/>
      <c r="EA12" s="39"/>
      <c r="EB12" s="39" t="s">
        <v>312</v>
      </c>
      <c r="EC12" s="39"/>
      <c r="ED12" s="39"/>
      <c r="EE12" s="39" t="s">
        <v>500</v>
      </c>
      <c r="EF12" s="39"/>
      <c r="EG12" s="39"/>
      <c r="EH12" s="39" t="s">
        <v>313</v>
      </c>
      <c r="EI12" s="39"/>
      <c r="EJ12" s="39"/>
      <c r="EK12" s="39" t="s">
        <v>593</v>
      </c>
      <c r="EL12" s="39"/>
      <c r="EM12" s="39"/>
      <c r="EN12" s="39" t="s">
        <v>316</v>
      </c>
      <c r="EO12" s="39"/>
      <c r="EP12" s="39"/>
      <c r="EQ12" s="39" t="s">
        <v>509</v>
      </c>
      <c r="ER12" s="39"/>
      <c r="ES12" s="39"/>
      <c r="ET12" s="39" t="s">
        <v>321</v>
      </c>
      <c r="EU12" s="39"/>
      <c r="EV12" s="39"/>
      <c r="EW12" s="39" t="s">
        <v>512</v>
      </c>
      <c r="EX12" s="39"/>
      <c r="EY12" s="39"/>
      <c r="EZ12" s="39" t="s">
        <v>514</v>
      </c>
      <c r="FA12" s="39"/>
      <c r="FB12" s="39"/>
      <c r="FC12" s="39" t="s">
        <v>516</v>
      </c>
      <c r="FD12" s="39"/>
      <c r="FE12" s="39"/>
      <c r="FF12" s="39" t="s">
        <v>594</v>
      </c>
      <c r="FG12" s="39"/>
      <c r="FH12" s="39"/>
      <c r="FI12" s="39" t="s">
        <v>519</v>
      </c>
      <c r="FJ12" s="39"/>
      <c r="FK12" s="39"/>
      <c r="FL12" s="39" t="s">
        <v>325</v>
      </c>
      <c r="FM12" s="39"/>
      <c r="FN12" s="39"/>
      <c r="FO12" s="39" t="s">
        <v>523</v>
      </c>
      <c r="FP12" s="39"/>
      <c r="FQ12" s="39"/>
      <c r="FR12" s="39" t="s">
        <v>526</v>
      </c>
      <c r="FS12" s="39"/>
      <c r="FT12" s="39"/>
      <c r="FU12" s="39" t="s">
        <v>530</v>
      </c>
      <c r="FV12" s="39"/>
      <c r="FW12" s="39"/>
      <c r="FX12" s="39" t="s">
        <v>532</v>
      </c>
      <c r="FY12" s="39"/>
      <c r="FZ12" s="39"/>
      <c r="GA12" s="54" t="s">
        <v>535</v>
      </c>
      <c r="GB12" s="54"/>
      <c r="GC12" s="54"/>
      <c r="GD12" s="39" t="s">
        <v>330</v>
      </c>
      <c r="GE12" s="39"/>
      <c r="GF12" s="39"/>
      <c r="GG12" s="54" t="s">
        <v>542</v>
      </c>
      <c r="GH12" s="54"/>
      <c r="GI12" s="54"/>
      <c r="GJ12" s="54" t="s">
        <v>543</v>
      </c>
      <c r="GK12" s="54"/>
      <c r="GL12" s="54"/>
      <c r="GM12" s="54" t="s">
        <v>545</v>
      </c>
      <c r="GN12" s="54"/>
      <c r="GO12" s="54"/>
      <c r="GP12" s="54" t="s">
        <v>546</v>
      </c>
      <c r="GQ12" s="54"/>
      <c r="GR12" s="54"/>
      <c r="GS12" s="54" t="s">
        <v>337</v>
      </c>
      <c r="GT12" s="54"/>
      <c r="GU12" s="54"/>
      <c r="GV12" s="54" t="s">
        <v>339</v>
      </c>
      <c r="GW12" s="54"/>
      <c r="GX12" s="54"/>
      <c r="GY12" s="54" t="s">
        <v>340</v>
      </c>
      <c r="GZ12" s="54"/>
      <c r="HA12" s="54"/>
      <c r="HB12" s="39" t="s">
        <v>553</v>
      </c>
      <c r="HC12" s="39"/>
      <c r="HD12" s="39"/>
      <c r="HE12" s="39" t="s">
        <v>555</v>
      </c>
      <c r="HF12" s="39"/>
      <c r="HG12" s="39"/>
      <c r="HH12" s="39" t="s">
        <v>346</v>
      </c>
      <c r="HI12" s="39"/>
      <c r="HJ12" s="39"/>
      <c r="HK12" s="39" t="s">
        <v>556</v>
      </c>
      <c r="HL12" s="39"/>
      <c r="HM12" s="39"/>
      <c r="HN12" s="39" t="s">
        <v>559</v>
      </c>
      <c r="HO12" s="39"/>
      <c r="HP12" s="39"/>
      <c r="HQ12" s="39" t="s">
        <v>349</v>
      </c>
      <c r="HR12" s="39"/>
      <c r="HS12" s="39"/>
      <c r="HT12" s="39" t="s">
        <v>347</v>
      </c>
      <c r="HU12" s="39"/>
      <c r="HV12" s="39"/>
      <c r="HW12" s="39" t="s">
        <v>178</v>
      </c>
      <c r="HX12" s="39"/>
      <c r="HY12" s="39"/>
      <c r="HZ12" s="39" t="s">
        <v>568</v>
      </c>
      <c r="IA12" s="39"/>
      <c r="IB12" s="39"/>
      <c r="IC12" s="39" t="s">
        <v>572</v>
      </c>
      <c r="ID12" s="39"/>
      <c r="IE12" s="39"/>
      <c r="IF12" s="39" t="s">
        <v>352</v>
      </c>
      <c r="IG12" s="39"/>
      <c r="IH12" s="39"/>
      <c r="II12" s="39" t="s">
        <v>577</v>
      </c>
      <c r="IJ12" s="39"/>
      <c r="IK12" s="39"/>
      <c r="IL12" s="39" t="s">
        <v>578</v>
      </c>
      <c r="IM12" s="39"/>
      <c r="IN12" s="39"/>
      <c r="IO12" s="39" t="s">
        <v>582</v>
      </c>
      <c r="IP12" s="39"/>
      <c r="IQ12" s="39"/>
      <c r="IR12" s="39" t="s">
        <v>586</v>
      </c>
      <c r="IS12" s="39"/>
      <c r="IT12" s="39"/>
    </row>
    <row r="13" spans="1:692" ht="122.25" customHeight="1" x14ac:dyDescent="0.3">
      <c r="A13" s="48"/>
      <c r="B13" s="48"/>
      <c r="C13" s="19" t="s">
        <v>30</v>
      </c>
      <c r="D13" s="19" t="s">
        <v>436</v>
      </c>
      <c r="E13" s="19" t="s">
        <v>437</v>
      </c>
      <c r="F13" s="19" t="s">
        <v>438</v>
      </c>
      <c r="G13" s="19" t="s">
        <v>439</v>
      </c>
      <c r="H13" s="19" t="s">
        <v>435</v>
      </c>
      <c r="I13" s="19" t="s">
        <v>440</v>
      </c>
      <c r="J13" s="19" t="s">
        <v>441</v>
      </c>
      <c r="K13" s="19" t="s">
        <v>266</v>
      </c>
      <c r="L13" s="19" t="s">
        <v>153</v>
      </c>
      <c r="M13" s="19" t="s">
        <v>267</v>
      </c>
      <c r="N13" s="19" t="s">
        <v>268</v>
      </c>
      <c r="O13" s="19" t="s">
        <v>179</v>
      </c>
      <c r="P13" s="19" t="s">
        <v>442</v>
      </c>
      <c r="Q13" s="19" t="s">
        <v>180</v>
      </c>
      <c r="R13" s="19" t="s">
        <v>269</v>
      </c>
      <c r="S13" s="19" t="s">
        <v>443</v>
      </c>
      <c r="T13" s="19" t="s">
        <v>270</v>
      </c>
      <c r="U13" s="19" t="s">
        <v>444</v>
      </c>
      <c r="V13" s="19" t="s">
        <v>445</v>
      </c>
      <c r="W13" s="19" t="s">
        <v>446</v>
      </c>
      <c r="X13" s="19" t="s">
        <v>271</v>
      </c>
      <c r="Y13" s="19" t="s">
        <v>272</v>
      </c>
      <c r="Z13" s="19" t="s">
        <v>447</v>
      </c>
      <c r="AA13" s="19" t="s">
        <v>144</v>
      </c>
      <c r="AB13" s="19" t="s">
        <v>147</v>
      </c>
      <c r="AC13" s="19" t="s">
        <v>149</v>
      </c>
      <c r="AD13" s="19" t="s">
        <v>165</v>
      </c>
      <c r="AE13" s="19" t="s">
        <v>166</v>
      </c>
      <c r="AF13" s="19" t="s">
        <v>448</v>
      </c>
      <c r="AG13" s="19" t="s">
        <v>449</v>
      </c>
      <c r="AH13" s="19" t="s">
        <v>450</v>
      </c>
      <c r="AI13" s="19" t="s">
        <v>451</v>
      </c>
      <c r="AJ13" s="19" t="s">
        <v>452</v>
      </c>
      <c r="AK13" s="19" t="s">
        <v>169</v>
      </c>
      <c r="AL13" s="19" t="s">
        <v>453</v>
      </c>
      <c r="AM13" s="19" t="s">
        <v>274</v>
      </c>
      <c r="AN13" s="19" t="s">
        <v>275</v>
      </c>
      <c r="AO13" s="19" t="s">
        <v>454</v>
      </c>
      <c r="AP13" s="19" t="s">
        <v>276</v>
      </c>
      <c r="AQ13" s="19" t="s">
        <v>455</v>
      </c>
      <c r="AR13" s="19" t="s">
        <v>277</v>
      </c>
      <c r="AS13" s="19" t="s">
        <v>86</v>
      </c>
      <c r="AT13" s="19" t="s">
        <v>156</v>
      </c>
      <c r="AU13" s="19" t="s">
        <v>456</v>
      </c>
      <c r="AV13" s="19" t="s">
        <v>278</v>
      </c>
      <c r="AW13" s="19" t="s">
        <v>279</v>
      </c>
      <c r="AX13" s="19" t="s">
        <v>457</v>
      </c>
      <c r="AY13" s="19" t="s">
        <v>150</v>
      </c>
      <c r="AZ13" s="19" t="s">
        <v>170</v>
      </c>
      <c r="BA13" s="19" t="s">
        <v>280</v>
      </c>
      <c r="BB13" s="19" t="s">
        <v>281</v>
      </c>
      <c r="BC13" s="19" t="s">
        <v>282</v>
      </c>
      <c r="BD13" s="19" t="s">
        <v>283</v>
      </c>
      <c r="BE13" s="19" t="s">
        <v>284</v>
      </c>
      <c r="BF13" s="19" t="s">
        <v>285</v>
      </c>
      <c r="BG13" s="19" t="s">
        <v>458</v>
      </c>
      <c r="BH13" s="19" t="s">
        <v>459</v>
      </c>
      <c r="BI13" s="19" t="s">
        <v>286</v>
      </c>
      <c r="BJ13" s="19" t="s">
        <v>460</v>
      </c>
      <c r="BK13" s="19" t="s">
        <v>287</v>
      </c>
      <c r="BL13" s="19" t="s">
        <v>288</v>
      </c>
      <c r="BM13" s="19" t="s">
        <v>461</v>
      </c>
      <c r="BN13" s="19" t="s">
        <v>462</v>
      </c>
      <c r="BO13" s="19" t="s">
        <v>463</v>
      </c>
      <c r="BP13" s="19" t="s">
        <v>273</v>
      </c>
      <c r="BQ13" s="19" t="s">
        <v>464</v>
      </c>
      <c r="BR13" s="19" t="s">
        <v>465</v>
      </c>
      <c r="BS13" s="19" t="s">
        <v>466</v>
      </c>
      <c r="BT13" s="19" t="s">
        <v>289</v>
      </c>
      <c r="BU13" s="19" t="s">
        <v>290</v>
      </c>
      <c r="BV13" s="19" t="s">
        <v>467</v>
      </c>
      <c r="BW13" s="19" t="s">
        <v>291</v>
      </c>
      <c r="BX13" s="19" t="s">
        <v>292</v>
      </c>
      <c r="BY13" s="19" t="s">
        <v>293</v>
      </c>
      <c r="BZ13" s="19" t="s">
        <v>468</v>
      </c>
      <c r="CA13" s="19" t="s">
        <v>469</v>
      </c>
      <c r="CB13" s="19" t="s">
        <v>470</v>
      </c>
      <c r="CC13" s="19" t="s">
        <v>471</v>
      </c>
      <c r="CD13" s="19" t="s">
        <v>296</v>
      </c>
      <c r="CE13" s="19" t="s">
        <v>297</v>
      </c>
      <c r="CF13" s="19" t="s">
        <v>472</v>
      </c>
      <c r="CG13" s="19" t="s">
        <v>473</v>
      </c>
      <c r="CH13" s="19" t="s">
        <v>294</v>
      </c>
      <c r="CI13" s="19" t="s">
        <v>474</v>
      </c>
      <c r="CJ13" s="19" t="s">
        <v>475</v>
      </c>
      <c r="CK13" s="19" t="s">
        <v>298</v>
      </c>
      <c r="CL13" s="19" t="s">
        <v>160</v>
      </c>
      <c r="CM13" s="19" t="s">
        <v>171</v>
      </c>
      <c r="CN13" s="19" t="s">
        <v>161</v>
      </c>
      <c r="CO13" s="19" t="s">
        <v>299</v>
      </c>
      <c r="CP13" s="19" t="s">
        <v>476</v>
      </c>
      <c r="CQ13" s="19" t="s">
        <v>300</v>
      </c>
      <c r="CR13" s="19" t="s">
        <v>301</v>
      </c>
      <c r="CS13" s="19" t="s">
        <v>477</v>
      </c>
      <c r="CT13" s="19" t="s">
        <v>302</v>
      </c>
      <c r="CU13" s="19" t="s">
        <v>173</v>
      </c>
      <c r="CV13" s="19" t="s">
        <v>174</v>
      </c>
      <c r="CW13" s="19" t="s">
        <v>175</v>
      </c>
      <c r="CX13" s="19" t="s">
        <v>478</v>
      </c>
      <c r="CY13" s="19" t="s">
        <v>479</v>
      </c>
      <c r="CZ13" s="19" t="s">
        <v>176</v>
      </c>
      <c r="DA13" s="19" t="s">
        <v>167</v>
      </c>
      <c r="DB13" s="19" t="s">
        <v>168</v>
      </c>
      <c r="DC13" s="19" t="s">
        <v>303</v>
      </c>
      <c r="DD13" s="19" t="s">
        <v>306</v>
      </c>
      <c r="DE13" s="19" t="s">
        <v>307</v>
      </c>
      <c r="DF13" s="19" t="s">
        <v>480</v>
      </c>
      <c r="DG13" s="19" t="s">
        <v>481</v>
      </c>
      <c r="DH13" s="19" t="s">
        <v>482</v>
      </c>
      <c r="DI13" s="19" t="s">
        <v>483</v>
      </c>
      <c r="DJ13" s="20" t="s">
        <v>162</v>
      </c>
      <c r="DK13" s="19" t="s">
        <v>484</v>
      </c>
      <c r="DL13" s="20" t="s">
        <v>485</v>
      </c>
      <c r="DM13" s="20" t="s">
        <v>308</v>
      </c>
      <c r="DN13" s="19" t="s">
        <v>486</v>
      </c>
      <c r="DO13" s="20" t="s">
        <v>309</v>
      </c>
      <c r="DP13" s="20" t="s">
        <v>310</v>
      </c>
      <c r="DQ13" s="19" t="s">
        <v>592</v>
      </c>
      <c r="DR13" s="20" t="s">
        <v>487</v>
      </c>
      <c r="DS13" s="20" t="s">
        <v>488</v>
      </c>
      <c r="DT13" s="19" t="s">
        <v>489</v>
      </c>
      <c r="DU13" s="20" t="s">
        <v>490</v>
      </c>
      <c r="DV13" s="20" t="s">
        <v>491</v>
      </c>
      <c r="DW13" s="19" t="s">
        <v>492</v>
      </c>
      <c r="DX13" s="20" t="s">
        <v>493</v>
      </c>
      <c r="DY13" s="19" t="s">
        <v>494</v>
      </c>
      <c r="DZ13" s="19" t="s">
        <v>495</v>
      </c>
      <c r="EA13" s="19" t="s">
        <v>496</v>
      </c>
      <c r="EB13" s="19" t="s">
        <v>497</v>
      </c>
      <c r="EC13" s="19" t="s">
        <v>498</v>
      </c>
      <c r="ED13" s="19" t="s">
        <v>499</v>
      </c>
      <c r="EE13" s="19" t="s">
        <v>501</v>
      </c>
      <c r="EF13" s="19" t="s">
        <v>502</v>
      </c>
      <c r="EG13" s="19" t="s">
        <v>503</v>
      </c>
      <c r="EH13" s="19" t="s">
        <v>314</v>
      </c>
      <c r="EI13" s="19" t="s">
        <v>315</v>
      </c>
      <c r="EJ13" s="19" t="s">
        <v>504</v>
      </c>
      <c r="EK13" s="19" t="s">
        <v>505</v>
      </c>
      <c r="EL13" s="19" t="s">
        <v>506</v>
      </c>
      <c r="EM13" s="19" t="s">
        <v>507</v>
      </c>
      <c r="EN13" s="19" t="s">
        <v>317</v>
      </c>
      <c r="EO13" s="19" t="s">
        <v>318</v>
      </c>
      <c r="EP13" s="19" t="s">
        <v>508</v>
      </c>
      <c r="EQ13" s="19" t="s">
        <v>319</v>
      </c>
      <c r="ER13" s="19" t="s">
        <v>320</v>
      </c>
      <c r="ES13" s="19" t="s">
        <v>510</v>
      </c>
      <c r="ET13" s="19" t="s">
        <v>322</v>
      </c>
      <c r="EU13" s="19" t="s">
        <v>323</v>
      </c>
      <c r="EV13" s="19" t="s">
        <v>511</v>
      </c>
      <c r="EW13" s="19" t="s">
        <v>322</v>
      </c>
      <c r="EX13" s="19" t="s">
        <v>323</v>
      </c>
      <c r="EY13" s="19" t="s">
        <v>513</v>
      </c>
      <c r="EZ13" s="19" t="s">
        <v>144</v>
      </c>
      <c r="FA13" s="19" t="s">
        <v>515</v>
      </c>
      <c r="FB13" s="19" t="s">
        <v>148</v>
      </c>
      <c r="FC13" s="19" t="s">
        <v>304</v>
      </c>
      <c r="FD13" s="19" t="s">
        <v>305</v>
      </c>
      <c r="FE13" s="19" t="s">
        <v>336</v>
      </c>
      <c r="FF13" s="19" t="s">
        <v>324</v>
      </c>
      <c r="FG13" s="19" t="s">
        <v>517</v>
      </c>
      <c r="FH13" s="19" t="s">
        <v>518</v>
      </c>
      <c r="FI13" s="19" t="s">
        <v>16</v>
      </c>
      <c r="FJ13" s="19" t="s">
        <v>17</v>
      </c>
      <c r="FK13" s="19" t="s">
        <v>134</v>
      </c>
      <c r="FL13" s="19" t="s">
        <v>520</v>
      </c>
      <c r="FM13" s="19" t="s">
        <v>521</v>
      </c>
      <c r="FN13" s="19" t="s">
        <v>522</v>
      </c>
      <c r="FO13" s="19" t="s">
        <v>524</v>
      </c>
      <c r="FP13" s="19" t="s">
        <v>525</v>
      </c>
      <c r="FQ13" s="19" t="s">
        <v>527</v>
      </c>
      <c r="FR13" s="19" t="s">
        <v>326</v>
      </c>
      <c r="FS13" s="19" t="s">
        <v>528</v>
      </c>
      <c r="FT13" s="19" t="s">
        <v>529</v>
      </c>
      <c r="FU13" s="19" t="s">
        <v>327</v>
      </c>
      <c r="FV13" s="19" t="s">
        <v>328</v>
      </c>
      <c r="FW13" s="19" t="s">
        <v>531</v>
      </c>
      <c r="FX13" s="19" t="s">
        <v>533</v>
      </c>
      <c r="FY13" s="19" t="s">
        <v>329</v>
      </c>
      <c r="FZ13" s="19" t="s">
        <v>534</v>
      </c>
      <c r="GA13" s="20" t="s">
        <v>536</v>
      </c>
      <c r="GB13" s="19" t="s">
        <v>537</v>
      </c>
      <c r="GC13" s="20" t="s">
        <v>538</v>
      </c>
      <c r="GD13" s="19" t="s">
        <v>539</v>
      </c>
      <c r="GE13" s="19" t="s">
        <v>540</v>
      </c>
      <c r="GF13" s="19" t="s">
        <v>541</v>
      </c>
      <c r="GG13" s="20" t="s">
        <v>138</v>
      </c>
      <c r="GH13" s="19" t="s">
        <v>331</v>
      </c>
      <c r="GI13" s="20" t="s">
        <v>332</v>
      </c>
      <c r="GJ13" s="20" t="s">
        <v>544</v>
      </c>
      <c r="GK13" s="19" t="s">
        <v>172</v>
      </c>
      <c r="GL13" s="20" t="s">
        <v>333</v>
      </c>
      <c r="GM13" s="20" t="s">
        <v>152</v>
      </c>
      <c r="GN13" s="19" t="s">
        <v>154</v>
      </c>
      <c r="GO13" s="20" t="s">
        <v>336</v>
      </c>
      <c r="GP13" s="20" t="s">
        <v>334</v>
      </c>
      <c r="GQ13" s="19" t="s">
        <v>335</v>
      </c>
      <c r="GR13" s="20" t="s">
        <v>547</v>
      </c>
      <c r="GS13" s="20" t="s">
        <v>548</v>
      </c>
      <c r="GT13" s="19" t="s">
        <v>338</v>
      </c>
      <c r="GU13" s="20" t="s">
        <v>549</v>
      </c>
      <c r="GV13" s="20" t="s">
        <v>550</v>
      </c>
      <c r="GW13" s="19" t="s">
        <v>551</v>
      </c>
      <c r="GX13" s="20" t="s">
        <v>552</v>
      </c>
      <c r="GY13" s="20" t="s">
        <v>341</v>
      </c>
      <c r="GZ13" s="19" t="s">
        <v>342</v>
      </c>
      <c r="HA13" s="20" t="s">
        <v>343</v>
      </c>
      <c r="HB13" s="19" t="s">
        <v>177</v>
      </c>
      <c r="HC13" s="19" t="s">
        <v>554</v>
      </c>
      <c r="HD13" s="19" t="s">
        <v>344</v>
      </c>
      <c r="HE13" s="19" t="s">
        <v>86</v>
      </c>
      <c r="HF13" s="19" t="s">
        <v>156</v>
      </c>
      <c r="HG13" s="19" t="s">
        <v>155</v>
      </c>
      <c r="HH13" s="19" t="s">
        <v>40</v>
      </c>
      <c r="HI13" s="19" t="s">
        <v>41</v>
      </c>
      <c r="HJ13" s="19" t="s">
        <v>90</v>
      </c>
      <c r="HK13" s="19" t="s">
        <v>557</v>
      </c>
      <c r="HL13" s="19" t="s">
        <v>345</v>
      </c>
      <c r="HM13" s="19" t="s">
        <v>558</v>
      </c>
      <c r="HN13" s="19" t="s">
        <v>560</v>
      </c>
      <c r="HO13" s="19" t="s">
        <v>561</v>
      </c>
      <c r="HP13" s="19" t="s">
        <v>562</v>
      </c>
      <c r="HQ13" s="19" t="s">
        <v>350</v>
      </c>
      <c r="HR13" s="19" t="s">
        <v>351</v>
      </c>
      <c r="HS13" s="19" t="s">
        <v>563</v>
      </c>
      <c r="HT13" s="19" t="s">
        <v>595</v>
      </c>
      <c r="HU13" s="19" t="s">
        <v>348</v>
      </c>
      <c r="HV13" s="19" t="s">
        <v>564</v>
      </c>
      <c r="HW13" s="19" t="s">
        <v>565</v>
      </c>
      <c r="HX13" s="19" t="s">
        <v>566</v>
      </c>
      <c r="HY13" s="19" t="s">
        <v>567</v>
      </c>
      <c r="HZ13" s="19" t="s">
        <v>569</v>
      </c>
      <c r="IA13" s="19" t="s">
        <v>570</v>
      </c>
      <c r="IB13" s="19" t="s">
        <v>571</v>
      </c>
      <c r="IC13" s="19" t="s">
        <v>573</v>
      </c>
      <c r="ID13" s="19" t="s">
        <v>574</v>
      </c>
      <c r="IE13" s="19" t="s">
        <v>575</v>
      </c>
      <c r="IF13" s="19" t="s">
        <v>353</v>
      </c>
      <c r="IG13" s="19" t="s">
        <v>354</v>
      </c>
      <c r="IH13" s="19" t="s">
        <v>576</v>
      </c>
      <c r="II13" s="19" t="s">
        <v>135</v>
      </c>
      <c r="IJ13" s="19" t="s">
        <v>151</v>
      </c>
      <c r="IK13" s="19" t="s">
        <v>146</v>
      </c>
      <c r="IL13" s="19" t="s">
        <v>579</v>
      </c>
      <c r="IM13" s="19" t="s">
        <v>580</v>
      </c>
      <c r="IN13" s="19" t="s">
        <v>581</v>
      </c>
      <c r="IO13" s="19" t="s">
        <v>583</v>
      </c>
      <c r="IP13" s="19" t="s">
        <v>584</v>
      </c>
      <c r="IQ13" s="19" t="s">
        <v>585</v>
      </c>
      <c r="IR13" s="19" t="s">
        <v>587</v>
      </c>
      <c r="IS13" s="19" t="s">
        <v>588</v>
      </c>
      <c r="IT13" s="19" t="s">
        <v>589</v>
      </c>
    </row>
    <row r="14" spans="1:692" ht="15.6" x14ac:dyDescent="0.3">
      <c r="A14" s="2">
        <v>1</v>
      </c>
      <c r="B14" s="61" t="s">
        <v>641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</row>
    <row r="15" spans="1:692" ht="15.6" x14ac:dyDescent="0.3">
      <c r="A15" s="2">
        <v>2</v>
      </c>
      <c r="B15" s="61" t="s">
        <v>642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</row>
    <row r="16" spans="1:692" ht="15.6" x14ac:dyDescent="0.3">
      <c r="A16" s="2">
        <v>3</v>
      </c>
      <c r="B16" s="61" t="s">
        <v>643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/>
      <c r="IM16" s="4"/>
      <c r="IN16" s="4">
        <v>1</v>
      </c>
      <c r="IO16" s="4"/>
      <c r="IP16" s="4"/>
      <c r="IQ16" s="4">
        <v>1</v>
      </c>
      <c r="IR16" s="4"/>
      <c r="IS16" s="4"/>
      <c r="IT16" s="4">
        <v>1</v>
      </c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</row>
    <row r="17" spans="1:692" ht="15.6" x14ac:dyDescent="0.3">
      <c r="A17" s="2">
        <v>4</v>
      </c>
      <c r="B17" s="61" t="s">
        <v>644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</row>
    <row r="18" spans="1:692" ht="15.6" x14ac:dyDescent="0.3">
      <c r="A18" s="2">
        <v>5</v>
      </c>
      <c r="B18" s="61" t="s">
        <v>645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</row>
    <row r="19" spans="1:692" ht="15.6" x14ac:dyDescent="0.3">
      <c r="A19" s="2">
        <v>6</v>
      </c>
      <c r="B19" s="61" t="s">
        <v>646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</row>
    <row r="20" spans="1:692" ht="15.6" x14ac:dyDescent="0.3">
      <c r="A20" s="2">
        <v>7</v>
      </c>
      <c r="B20" s="61" t="s">
        <v>647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  <c r="KS20" s="30"/>
      <c r="KT20" s="30"/>
      <c r="KU20" s="30"/>
      <c r="KV20" s="30"/>
      <c r="KW20" s="30"/>
      <c r="KX20" s="30"/>
      <c r="KY20" s="30"/>
      <c r="KZ20" s="30"/>
      <c r="LA20" s="30"/>
      <c r="LB20" s="30"/>
      <c r="LC20" s="30"/>
      <c r="LD20" s="30"/>
      <c r="LE20" s="30"/>
      <c r="LF20" s="30"/>
      <c r="LG20" s="30"/>
      <c r="LH20" s="30"/>
      <c r="LI20" s="30"/>
      <c r="LJ20" s="30"/>
      <c r="LK20" s="30"/>
      <c r="LL20" s="30"/>
      <c r="LM20" s="30"/>
      <c r="LN20" s="30"/>
      <c r="LO20" s="30"/>
      <c r="LP20" s="30"/>
      <c r="LQ20" s="30"/>
      <c r="LR20" s="30"/>
      <c r="LS20" s="30"/>
      <c r="LT20" s="30"/>
      <c r="LU20" s="30"/>
      <c r="LV20" s="30"/>
      <c r="LW20" s="30"/>
      <c r="LX20" s="30"/>
      <c r="LY20" s="30"/>
      <c r="LZ20" s="30"/>
      <c r="MA20" s="30"/>
      <c r="MB20" s="30"/>
      <c r="MC20" s="30"/>
      <c r="MD20" s="30"/>
      <c r="ME20" s="30"/>
      <c r="MF20" s="30"/>
      <c r="MG20" s="30"/>
      <c r="MH20" s="30"/>
      <c r="MI20" s="30"/>
      <c r="MJ20" s="30"/>
      <c r="MK20" s="30"/>
      <c r="ML20" s="30"/>
      <c r="MM20" s="30"/>
      <c r="MN20" s="30"/>
      <c r="MO20" s="30"/>
      <c r="MP20" s="30"/>
      <c r="MQ20" s="30"/>
      <c r="MR20" s="30"/>
      <c r="MS20" s="30"/>
      <c r="MT20" s="30"/>
      <c r="MU20" s="30"/>
      <c r="MV20" s="30"/>
      <c r="MW20" s="30"/>
      <c r="MX20" s="30"/>
      <c r="MY20" s="30"/>
      <c r="MZ20" s="30"/>
      <c r="NA20" s="30"/>
      <c r="NB20" s="30"/>
      <c r="NC20" s="30"/>
      <c r="ND20" s="30"/>
      <c r="NE20" s="30"/>
      <c r="NF20" s="30"/>
      <c r="NG20" s="30"/>
      <c r="NH20" s="30"/>
      <c r="NI20" s="30"/>
      <c r="NJ20" s="30"/>
      <c r="NK20" s="30"/>
      <c r="NL20" s="30"/>
      <c r="NM20" s="30"/>
      <c r="NN20" s="30"/>
      <c r="NO20" s="30"/>
      <c r="NP20" s="30"/>
      <c r="NQ20" s="30"/>
      <c r="NR20" s="30"/>
      <c r="NS20" s="30"/>
      <c r="NT20" s="30"/>
      <c r="NU20" s="30"/>
      <c r="NV20" s="30"/>
      <c r="NW20" s="30"/>
      <c r="NX20" s="30"/>
      <c r="NY20" s="30"/>
      <c r="NZ20" s="30"/>
      <c r="OA20" s="30"/>
      <c r="OB20" s="30"/>
      <c r="OC20" s="30"/>
      <c r="OD20" s="30"/>
      <c r="OE20" s="30"/>
      <c r="OF20" s="30"/>
      <c r="OG20" s="30"/>
      <c r="OH20" s="30"/>
      <c r="OI20" s="30"/>
      <c r="OJ20" s="30"/>
      <c r="OK20" s="30"/>
      <c r="OL20" s="30"/>
      <c r="OM20" s="30"/>
      <c r="ON20" s="30"/>
      <c r="OO20" s="30"/>
      <c r="OP20" s="30"/>
      <c r="OQ20" s="30"/>
      <c r="OR20" s="30"/>
      <c r="OS20" s="30"/>
      <c r="OT20" s="30"/>
      <c r="OU20" s="30"/>
      <c r="OV20" s="30"/>
      <c r="OW20" s="30"/>
      <c r="OX20" s="30"/>
      <c r="OY20" s="30"/>
      <c r="OZ20" s="30"/>
      <c r="PA20" s="30"/>
      <c r="PB20" s="30"/>
      <c r="PC20" s="30"/>
      <c r="PD20" s="30"/>
      <c r="PE20" s="30"/>
      <c r="PF20" s="30"/>
      <c r="PG20" s="30"/>
      <c r="PH20" s="30"/>
      <c r="PI20" s="30"/>
      <c r="PJ20" s="30"/>
      <c r="PK20" s="30"/>
      <c r="PL20" s="30"/>
      <c r="PM20" s="30"/>
      <c r="PN20" s="30"/>
      <c r="PO20" s="30"/>
      <c r="PP20" s="30"/>
      <c r="PQ20" s="30"/>
      <c r="PR20" s="30"/>
      <c r="PS20" s="30"/>
      <c r="PT20" s="30"/>
      <c r="PU20" s="30"/>
      <c r="PV20" s="30"/>
      <c r="PW20" s="30"/>
      <c r="PX20" s="30"/>
      <c r="PY20" s="30"/>
      <c r="PZ20" s="30"/>
      <c r="QA20" s="30"/>
      <c r="QB20" s="30"/>
      <c r="QC20" s="30"/>
      <c r="QD20" s="30"/>
      <c r="QE20" s="30"/>
      <c r="QF20" s="30"/>
      <c r="QG20" s="30"/>
      <c r="QH20" s="30"/>
      <c r="QI20" s="30"/>
      <c r="QJ20" s="30"/>
      <c r="QK20" s="30"/>
      <c r="QL20" s="30"/>
      <c r="QM20" s="30"/>
      <c r="QN20" s="30"/>
      <c r="QO20" s="30"/>
      <c r="QP20" s="30"/>
      <c r="QQ20" s="30"/>
      <c r="QR20" s="30"/>
      <c r="QS20" s="30"/>
      <c r="QT20" s="30"/>
      <c r="QU20" s="30"/>
      <c r="QV20" s="30"/>
      <c r="QW20" s="30"/>
      <c r="QX20" s="30"/>
      <c r="QY20" s="30"/>
      <c r="QZ20" s="30"/>
      <c r="RA20" s="30"/>
      <c r="RB20" s="30"/>
      <c r="RC20" s="30"/>
      <c r="RD20" s="30"/>
      <c r="RE20" s="30"/>
      <c r="RF20" s="30"/>
      <c r="RG20" s="30"/>
      <c r="RH20" s="30"/>
      <c r="RI20" s="30"/>
      <c r="RJ20" s="30"/>
      <c r="RK20" s="30"/>
      <c r="RL20" s="30"/>
      <c r="RM20" s="30"/>
      <c r="RN20" s="30"/>
      <c r="RO20" s="30"/>
      <c r="RP20" s="30"/>
      <c r="RQ20" s="30"/>
      <c r="RR20" s="30"/>
      <c r="RS20" s="30"/>
      <c r="RT20" s="30"/>
      <c r="RU20" s="30"/>
      <c r="RV20" s="30"/>
      <c r="RW20" s="30"/>
      <c r="RX20" s="30"/>
      <c r="RY20" s="30"/>
      <c r="RZ20" s="30"/>
      <c r="SA20" s="30"/>
      <c r="SB20" s="30"/>
      <c r="SC20" s="30"/>
      <c r="SD20" s="30"/>
      <c r="SE20" s="30"/>
      <c r="SF20" s="30"/>
      <c r="SG20" s="30"/>
      <c r="SH20" s="30"/>
      <c r="SI20" s="30"/>
      <c r="SJ20" s="30"/>
      <c r="SK20" s="30"/>
      <c r="SL20" s="30"/>
      <c r="SM20" s="30"/>
      <c r="SN20" s="30"/>
      <c r="SO20" s="30"/>
      <c r="SP20" s="30"/>
      <c r="SQ20" s="30"/>
      <c r="SR20" s="30"/>
      <c r="SS20" s="30"/>
      <c r="ST20" s="30"/>
      <c r="SU20" s="30"/>
      <c r="SV20" s="30"/>
      <c r="SW20" s="30"/>
      <c r="SX20" s="30"/>
      <c r="SY20" s="30"/>
      <c r="SZ20" s="30"/>
      <c r="TA20" s="30"/>
      <c r="TB20" s="30"/>
      <c r="TC20" s="30"/>
      <c r="TD20" s="30"/>
      <c r="TE20" s="30"/>
      <c r="TF20" s="30"/>
      <c r="TG20" s="30"/>
      <c r="TH20" s="30"/>
      <c r="TI20" s="30"/>
      <c r="TJ20" s="30"/>
      <c r="TK20" s="30"/>
      <c r="TL20" s="30"/>
      <c r="TM20" s="30"/>
      <c r="TN20" s="30"/>
      <c r="TO20" s="30"/>
      <c r="TP20" s="30"/>
      <c r="TQ20" s="30"/>
      <c r="TR20" s="30"/>
      <c r="TS20" s="30"/>
      <c r="TT20" s="30"/>
      <c r="TU20" s="30"/>
      <c r="TV20" s="30"/>
      <c r="TW20" s="30"/>
      <c r="TX20" s="30"/>
      <c r="TY20" s="30"/>
      <c r="TZ20" s="30"/>
      <c r="UA20" s="30"/>
      <c r="UB20" s="30"/>
      <c r="UC20" s="30"/>
      <c r="UD20" s="30"/>
      <c r="UE20" s="30"/>
      <c r="UF20" s="30"/>
      <c r="UG20" s="30"/>
      <c r="UH20" s="30"/>
      <c r="UI20" s="30"/>
      <c r="UJ20" s="30"/>
      <c r="UK20" s="30"/>
      <c r="UL20" s="30"/>
      <c r="UM20" s="30"/>
      <c r="UN20" s="30"/>
      <c r="UO20" s="30"/>
      <c r="UP20" s="30"/>
      <c r="UQ20" s="30"/>
      <c r="UR20" s="30"/>
      <c r="US20" s="30"/>
      <c r="UT20" s="30"/>
      <c r="UU20" s="30"/>
      <c r="UV20" s="30"/>
      <c r="UW20" s="30"/>
      <c r="UX20" s="30"/>
      <c r="UY20" s="30"/>
      <c r="UZ20" s="30"/>
      <c r="VA20" s="30"/>
      <c r="VB20" s="30"/>
      <c r="VC20" s="30"/>
      <c r="VD20" s="30"/>
      <c r="VE20" s="30"/>
      <c r="VF20" s="30"/>
      <c r="VG20" s="30"/>
      <c r="VH20" s="30"/>
      <c r="VI20" s="30"/>
      <c r="VJ20" s="30"/>
      <c r="VK20" s="30"/>
      <c r="VL20" s="30"/>
      <c r="VM20" s="30"/>
      <c r="VN20" s="30"/>
      <c r="VO20" s="30"/>
      <c r="VP20" s="30"/>
      <c r="VQ20" s="30"/>
      <c r="VR20" s="30"/>
      <c r="VS20" s="30"/>
      <c r="VT20" s="30"/>
      <c r="VU20" s="30"/>
      <c r="VV20" s="30"/>
      <c r="VW20" s="30"/>
      <c r="VX20" s="30"/>
      <c r="VY20" s="30"/>
      <c r="VZ20" s="30"/>
      <c r="WA20" s="30"/>
      <c r="WB20" s="30"/>
      <c r="WC20" s="30"/>
      <c r="WD20" s="30"/>
      <c r="WE20" s="30"/>
      <c r="WF20" s="30"/>
      <c r="WG20" s="30"/>
      <c r="WH20" s="30"/>
      <c r="WI20" s="30"/>
      <c r="WJ20" s="30"/>
      <c r="WK20" s="30"/>
      <c r="WL20" s="30"/>
      <c r="WM20" s="30"/>
      <c r="WN20" s="30"/>
      <c r="WO20" s="30"/>
      <c r="WP20" s="30"/>
      <c r="WQ20" s="30"/>
      <c r="WR20" s="30"/>
      <c r="WS20" s="30"/>
      <c r="WT20" s="30"/>
      <c r="WU20" s="30"/>
      <c r="WV20" s="30"/>
      <c r="WW20" s="30"/>
      <c r="WX20" s="30"/>
      <c r="WY20" s="30"/>
      <c r="WZ20" s="30"/>
      <c r="XA20" s="30"/>
      <c r="XB20" s="30"/>
      <c r="XC20" s="30"/>
      <c r="XD20" s="30"/>
      <c r="XE20" s="30"/>
      <c r="XF20" s="30"/>
      <c r="XG20" s="30"/>
      <c r="XH20" s="30"/>
      <c r="XI20" s="30"/>
      <c r="XJ20" s="30"/>
      <c r="XK20" s="30"/>
      <c r="XL20" s="30"/>
      <c r="XM20" s="30"/>
      <c r="XN20" s="30"/>
      <c r="XO20" s="30"/>
      <c r="XP20" s="30"/>
      <c r="XQ20" s="30"/>
      <c r="XR20" s="30"/>
      <c r="XS20" s="30"/>
      <c r="XT20" s="30"/>
      <c r="XU20" s="30"/>
      <c r="XV20" s="30"/>
      <c r="XW20" s="30"/>
      <c r="XX20" s="30"/>
      <c r="XY20" s="30"/>
      <c r="XZ20" s="30"/>
      <c r="YA20" s="30"/>
      <c r="YB20" s="30"/>
      <c r="YC20" s="30"/>
      <c r="YD20" s="30"/>
      <c r="YE20" s="30"/>
      <c r="YF20" s="30"/>
      <c r="YG20" s="30"/>
      <c r="YH20" s="30"/>
      <c r="YI20" s="30"/>
      <c r="YJ20" s="30"/>
      <c r="YK20" s="30"/>
      <c r="YL20" s="30"/>
      <c r="YM20" s="30"/>
      <c r="YN20" s="30"/>
      <c r="YO20" s="30"/>
      <c r="YP20" s="30"/>
      <c r="YQ20" s="30"/>
      <c r="YR20" s="30"/>
      <c r="YS20" s="30"/>
      <c r="YT20" s="30"/>
      <c r="YU20" s="30"/>
      <c r="YV20" s="30"/>
      <c r="YW20" s="30"/>
      <c r="YX20" s="30"/>
      <c r="YY20" s="30"/>
      <c r="YZ20" s="30"/>
      <c r="ZA20" s="30"/>
      <c r="ZB20" s="30"/>
      <c r="ZC20" s="30"/>
      <c r="ZD20" s="30"/>
      <c r="ZE20" s="30"/>
      <c r="ZF20" s="30"/>
      <c r="ZG20" s="30"/>
      <c r="ZH20" s="30"/>
      <c r="ZI20" s="30"/>
      <c r="ZJ20" s="30"/>
      <c r="ZK20" s="30"/>
      <c r="ZL20" s="30"/>
      <c r="ZM20" s="30"/>
      <c r="ZN20" s="30"/>
      <c r="ZO20" s="30"/>
      <c r="ZP20" s="30"/>
    </row>
    <row r="21" spans="1:692" x14ac:dyDescent="0.3">
      <c r="A21" s="3">
        <v>8</v>
      </c>
      <c r="B21" s="61" t="s">
        <v>648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0"/>
      <c r="LA21" s="30"/>
      <c r="LB21" s="30"/>
      <c r="LC21" s="30"/>
      <c r="LD21" s="30"/>
      <c r="LE21" s="30"/>
      <c r="LF21" s="30"/>
      <c r="LG21" s="30"/>
      <c r="LH21" s="30"/>
      <c r="LI21" s="30"/>
      <c r="LJ21" s="30"/>
      <c r="LK21" s="30"/>
      <c r="LL21" s="30"/>
      <c r="LM21" s="30"/>
      <c r="LN21" s="30"/>
      <c r="LO21" s="30"/>
      <c r="LP21" s="30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0"/>
      <c r="MC21" s="30"/>
      <c r="MD21" s="30"/>
      <c r="ME21" s="30"/>
      <c r="MF21" s="30"/>
      <c r="MG21" s="30"/>
      <c r="MH21" s="30"/>
      <c r="MI21" s="30"/>
      <c r="MJ21" s="30"/>
      <c r="MK21" s="30"/>
      <c r="ML21" s="30"/>
      <c r="MM21" s="30"/>
      <c r="MN21" s="30"/>
      <c r="MO21" s="30"/>
      <c r="MP21" s="30"/>
      <c r="MQ21" s="30"/>
      <c r="MR21" s="30"/>
      <c r="MS21" s="30"/>
      <c r="MT21" s="30"/>
      <c r="MU21" s="30"/>
      <c r="MV21" s="30"/>
      <c r="MW21" s="30"/>
      <c r="MX21" s="30"/>
      <c r="MY21" s="30"/>
      <c r="MZ21" s="30"/>
      <c r="NA21" s="30"/>
      <c r="NB21" s="30"/>
      <c r="NC21" s="30"/>
      <c r="ND21" s="30"/>
      <c r="NE21" s="30"/>
      <c r="NF21" s="30"/>
      <c r="NG21" s="30"/>
      <c r="NH21" s="30"/>
      <c r="NI21" s="30"/>
      <c r="NJ21" s="30"/>
      <c r="NK21" s="30"/>
      <c r="NL21" s="30"/>
      <c r="NM21" s="30"/>
      <c r="NN21" s="30"/>
      <c r="NO21" s="30"/>
      <c r="NP21" s="30"/>
      <c r="NQ21" s="30"/>
      <c r="NR21" s="30"/>
      <c r="NS21" s="30"/>
      <c r="NT21" s="30"/>
      <c r="NU21" s="30"/>
      <c r="NV21" s="30"/>
      <c r="NW21" s="30"/>
      <c r="NX21" s="30"/>
      <c r="NY21" s="30"/>
      <c r="NZ21" s="30"/>
      <c r="OA21" s="30"/>
      <c r="OB21" s="30"/>
      <c r="OC21" s="30"/>
      <c r="OD21" s="30"/>
      <c r="OE21" s="30"/>
      <c r="OF21" s="30"/>
      <c r="OG21" s="30"/>
      <c r="OH21" s="30"/>
      <c r="OI21" s="30"/>
      <c r="OJ21" s="30"/>
      <c r="OK21" s="30"/>
      <c r="OL21" s="30"/>
      <c r="OM21" s="30"/>
      <c r="ON21" s="30"/>
      <c r="OO21" s="30"/>
      <c r="OP21" s="30"/>
      <c r="OQ21" s="30"/>
      <c r="OR21" s="30"/>
      <c r="OS21" s="30"/>
      <c r="OT21" s="30"/>
      <c r="OU21" s="30"/>
      <c r="OV21" s="30"/>
      <c r="OW21" s="30"/>
      <c r="OX21" s="30"/>
      <c r="OY21" s="30"/>
      <c r="OZ21" s="30"/>
      <c r="PA21" s="30"/>
      <c r="PB21" s="30"/>
      <c r="PC21" s="30"/>
      <c r="PD21" s="30"/>
      <c r="PE21" s="30"/>
      <c r="PF21" s="30"/>
      <c r="PG21" s="30"/>
      <c r="PH21" s="30"/>
      <c r="PI21" s="30"/>
      <c r="PJ21" s="30"/>
      <c r="PK21" s="30"/>
      <c r="PL21" s="30"/>
      <c r="PM21" s="30"/>
      <c r="PN21" s="30"/>
      <c r="PO21" s="30"/>
      <c r="PP21" s="30"/>
      <c r="PQ21" s="30"/>
      <c r="PR21" s="30"/>
      <c r="PS21" s="30"/>
      <c r="PT21" s="30"/>
      <c r="PU21" s="30"/>
      <c r="PV21" s="30"/>
      <c r="PW21" s="30"/>
      <c r="PX21" s="30"/>
      <c r="PY21" s="30"/>
      <c r="PZ21" s="30"/>
      <c r="QA21" s="30"/>
      <c r="QB21" s="30"/>
      <c r="QC21" s="30"/>
      <c r="QD21" s="30"/>
      <c r="QE21" s="30"/>
      <c r="QF21" s="30"/>
      <c r="QG21" s="30"/>
      <c r="QH21" s="30"/>
      <c r="QI21" s="30"/>
      <c r="QJ21" s="30"/>
      <c r="QK21" s="30"/>
      <c r="QL21" s="30"/>
      <c r="QM21" s="30"/>
      <c r="QN21" s="30"/>
      <c r="QO21" s="30"/>
      <c r="QP21" s="30"/>
      <c r="QQ21" s="30"/>
      <c r="QR21" s="30"/>
      <c r="QS21" s="30"/>
      <c r="QT21" s="30"/>
      <c r="QU21" s="30"/>
      <c r="QV21" s="30"/>
      <c r="QW21" s="30"/>
      <c r="QX21" s="30"/>
      <c r="QY21" s="30"/>
      <c r="QZ21" s="30"/>
      <c r="RA21" s="30"/>
      <c r="RB21" s="30"/>
      <c r="RC21" s="30"/>
      <c r="RD21" s="30"/>
      <c r="RE21" s="30"/>
      <c r="RF21" s="30"/>
      <c r="RG21" s="30"/>
      <c r="RH21" s="30"/>
      <c r="RI21" s="30"/>
      <c r="RJ21" s="30"/>
      <c r="RK21" s="30"/>
      <c r="RL21" s="30"/>
      <c r="RM21" s="30"/>
      <c r="RN21" s="30"/>
      <c r="RO21" s="30"/>
      <c r="RP21" s="30"/>
      <c r="RQ21" s="30"/>
      <c r="RR21" s="30"/>
      <c r="RS21" s="30"/>
      <c r="RT21" s="30"/>
      <c r="RU21" s="30"/>
      <c r="RV21" s="30"/>
      <c r="RW21" s="30"/>
      <c r="RX21" s="30"/>
      <c r="RY21" s="30"/>
      <c r="RZ21" s="30"/>
      <c r="SA21" s="30"/>
      <c r="SB21" s="30"/>
      <c r="SC21" s="30"/>
      <c r="SD21" s="30"/>
      <c r="SE21" s="30"/>
      <c r="SF21" s="30"/>
      <c r="SG21" s="30"/>
      <c r="SH21" s="30"/>
      <c r="SI21" s="30"/>
      <c r="SJ21" s="30"/>
      <c r="SK21" s="30"/>
      <c r="SL21" s="30"/>
      <c r="SM21" s="30"/>
      <c r="SN21" s="30"/>
      <c r="SO21" s="30"/>
      <c r="SP21" s="30"/>
      <c r="SQ21" s="30"/>
      <c r="SR21" s="30"/>
      <c r="SS21" s="30"/>
      <c r="ST21" s="30"/>
      <c r="SU21" s="30"/>
      <c r="SV21" s="30"/>
      <c r="SW21" s="30"/>
      <c r="SX21" s="30"/>
      <c r="SY21" s="30"/>
      <c r="SZ21" s="30"/>
      <c r="TA21" s="30"/>
      <c r="TB21" s="30"/>
      <c r="TC21" s="30"/>
      <c r="TD21" s="30"/>
      <c r="TE21" s="30"/>
      <c r="TF21" s="30"/>
      <c r="TG21" s="30"/>
      <c r="TH21" s="30"/>
      <c r="TI21" s="30"/>
      <c r="TJ21" s="30"/>
      <c r="TK21" s="30"/>
      <c r="TL21" s="30"/>
      <c r="TM21" s="30"/>
      <c r="TN21" s="30"/>
      <c r="TO21" s="30"/>
      <c r="TP21" s="30"/>
      <c r="TQ21" s="30"/>
      <c r="TR21" s="30"/>
      <c r="TS21" s="30"/>
      <c r="TT21" s="30"/>
      <c r="TU21" s="30"/>
      <c r="TV21" s="30"/>
      <c r="TW21" s="30"/>
      <c r="TX21" s="30"/>
      <c r="TY21" s="30"/>
      <c r="TZ21" s="30"/>
      <c r="UA21" s="30"/>
      <c r="UB21" s="30"/>
      <c r="UC21" s="30"/>
      <c r="UD21" s="30"/>
      <c r="UE21" s="30"/>
      <c r="UF21" s="30"/>
      <c r="UG21" s="30"/>
      <c r="UH21" s="30"/>
      <c r="UI21" s="30"/>
      <c r="UJ21" s="30"/>
      <c r="UK21" s="30"/>
      <c r="UL21" s="30"/>
      <c r="UM21" s="30"/>
      <c r="UN21" s="30"/>
      <c r="UO21" s="30"/>
      <c r="UP21" s="30"/>
      <c r="UQ21" s="30"/>
      <c r="UR21" s="30"/>
      <c r="US21" s="30"/>
      <c r="UT21" s="30"/>
      <c r="UU21" s="30"/>
      <c r="UV21" s="30"/>
      <c r="UW21" s="30"/>
      <c r="UX21" s="30"/>
      <c r="UY21" s="30"/>
      <c r="UZ21" s="30"/>
      <c r="VA21" s="30"/>
      <c r="VB21" s="30"/>
      <c r="VC21" s="30"/>
      <c r="VD21" s="30"/>
      <c r="VE21" s="30"/>
      <c r="VF21" s="30"/>
      <c r="VG21" s="30"/>
      <c r="VH21" s="30"/>
      <c r="VI21" s="30"/>
      <c r="VJ21" s="30"/>
      <c r="VK21" s="30"/>
      <c r="VL21" s="30"/>
      <c r="VM21" s="30"/>
      <c r="VN21" s="30"/>
      <c r="VO21" s="30"/>
      <c r="VP21" s="30"/>
      <c r="VQ21" s="30"/>
      <c r="VR21" s="30"/>
      <c r="VS21" s="30"/>
      <c r="VT21" s="30"/>
      <c r="VU21" s="30"/>
      <c r="VV21" s="30"/>
      <c r="VW21" s="30"/>
      <c r="VX21" s="30"/>
      <c r="VY21" s="30"/>
      <c r="VZ21" s="30"/>
      <c r="WA21" s="30"/>
      <c r="WB21" s="30"/>
      <c r="WC21" s="30"/>
      <c r="WD21" s="30"/>
      <c r="WE21" s="30"/>
      <c r="WF21" s="30"/>
      <c r="WG21" s="30"/>
      <c r="WH21" s="30"/>
      <c r="WI21" s="30"/>
      <c r="WJ21" s="30"/>
      <c r="WK21" s="30"/>
      <c r="WL21" s="30"/>
      <c r="WM21" s="30"/>
      <c r="WN21" s="30"/>
      <c r="WO21" s="30"/>
      <c r="WP21" s="30"/>
      <c r="WQ21" s="30"/>
      <c r="WR21" s="30"/>
      <c r="WS21" s="30"/>
      <c r="WT21" s="30"/>
      <c r="WU21" s="30"/>
      <c r="WV21" s="30"/>
      <c r="WW21" s="30"/>
      <c r="WX21" s="30"/>
      <c r="WY21" s="30"/>
      <c r="WZ21" s="30"/>
      <c r="XA21" s="30"/>
      <c r="XB21" s="30"/>
      <c r="XC21" s="30"/>
      <c r="XD21" s="30"/>
      <c r="XE21" s="30"/>
      <c r="XF21" s="30"/>
      <c r="XG21" s="30"/>
      <c r="XH21" s="30"/>
      <c r="XI21" s="30"/>
      <c r="XJ21" s="30"/>
      <c r="XK21" s="30"/>
      <c r="XL21" s="30"/>
      <c r="XM21" s="30"/>
      <c r="XN21" s="30"/>
      <c r="XO21" s="30"/>
      <c r="XP21" s="30"/>
      <c r="XQ21" s="30"/>
      <c r="XR21" s="30"/>
      <c r="XS21" s="30"/>
      <c r="XT21" s="30"/>
      <c r="XU21" s="30"/>
      <c r="XV21" s="30"/>
      <c r="XW21" s="30"/>
      <c r="XX21" s="30"/>
      <c r="XY21" s="30"/>
      <c r="XZ21" s="30"/>
      <c r="YA21" s="30"/>
      <c r="YB21" s="30"/>
      <c r="YC21" s="30"/>
      <c r="YD21" s="30"/>
      <c r="YE21" s="30"/>
      <c r="YF21" s="30"/>
      <c r="YG21" s="30"/>
      <c r="YH21" s="30"/>
      <c r="YI21" s="30"/>
      <c r="YJ21" s="30"/>
      <c r="YK21" s="30"/>
      <c r="YL21" s="30"/>
      <c r="YM21" s="30"/>
      <c r="YN21" s="30"/>
      <c r="YO21" s="30"/>
      <c r="YP21" s="30"/>
      <c r="YQ21" s="30"/>
      <c r="YR21" s="30"/>
      <c r="YS21" s="30"/>
      <c r="YT21" s="30"/>
      <c r="YU21" s="30"/>
      <c r="YV21" s="30"/>
      <c r="YW21" s="30"/>
      <c r="YX21" s="30"/>
      <c r="YY21" s="30"/>
      <c r="YZ21" s="30"/>
      <c r="ZA21" s="30"/>
      <c r="ZB21" s="30"/>
      <c r="ZC21" s="30"/>
      <c r="ZD21" s="30"/>
      <c r="ZE21" s="30"/>
      <c r="ZF21" s="30"/>
      <c r="ZG21" s="30"/>
      <c r="ZH21" s="30"/>
      <c r="ZI21" s="30"/>
      <c r="ZJ21" s="30"/>
      <c r="ZK21" s="30"/>
      <c r="ZL21" s="30"/>
      <c r="ZM21" s="30"/>
      <c r="ZN21" s="30"/>
      <c r="ZO21" s="30"/>
      <c r="ZP21" s="30"/>
    </row>
    <row r="22" spans="1:692" x14ac:dyDescent="0.3">
      <c r="A22" s="3">
        <v>9</v>
      </c>
      <c r="B22" s="61" t="s">
        <v>649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/>
      <c r="IJ22" s="4"/>
      <c r="IK22" s="4">
        <v>1</v>
      </c>
      <c r="IL22" s="4"/>
      <c r="IM22" s="4"/>
      <c r="IN22" s="4">
        <v>1</v>
      </c>
      <c r="IO22" s="4"/>
      <c r="IP22" s="4"/>
      <c r="IQ22" s="4">
        <v>1</v>
      </c>
      <c r="IR22" s="4"/>
      <c r="IS22" s="4"/>
      <c r="IT22" s="4">
        <v>1</v>
      </c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  <c r="KS22" s="30"/>
      <c r="KT22" s="30"/>
      <c r="KU22" s="30"/>
      <c r="KV22" s="30"/>
      <c r="KW22" s="30"/>
      <c r="KX22" s="30"/>
      <c r="KY22" s="30"/>
      <c r="KZ22" s="30"/>
      <c r="LA22" s="30"/>
      <c r="LB22" s="30"/>
      <c r="LC22" s="30"/>
      <c r="LD22" s="30"/>
      <c r="LE22" s="30"/>
      <c r="LF22" s="30"/>
      <c r="LG22" s="30"/>
      <c r="LH22" s="30"/>
      <c r="LI22" s="30"/>
      <c r="LJ22" s="30"/>
      <c r="LK22" s="30"/>
      <c r="LL22" s="30"/>
      <c r="LM22" s="30"/>
      <c r="LN22" s="30"/>
      <c r="LO22" s="30"/>
      <c r="LP22" s="30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0"/>
      <c r="MC22" s="30"/>
      <c r="MD22" s="30"/>
      <c r="ME22" s="30"/>
      <c r="MF22" s="30"/>
      <c r="MG22" s="30"/>
      <c r="MH22" s="30"/>
      <c r="MI22" s="30"/>
      <c r="MJ22" s="30"/>
      <c r="MK22" s="30"/>
      <c r="ML22" s="30"/>
      <c r="MM22" s="30"/>
      <c r="MN22" s="30"/>
      <c r="MO22" s="30"/>
      <c r="MP22" s="30"/>
      <c r="MQ22" s="30"/>
      <c r="MR22" s="30"/>
      <c r="MS22" s="30"/>
      <c r="MT22" s="30"/>
      <c r="MU22" s="30"/>
      <c r="MV22" s="30"/>
      <c r="MW22" s="30"/>
      <c r="MX22" s="30"/>
      <c r="MY22" s="30"/>
      <c r="MZ22" s="30"/>
      <c r="NA22" s="30"/>
      <c r="NB22" s="30"/>
      <c r="NC22" s="30"/>
      <c r="ND22" s="30"/>
      <c r="NE22" s="30"/>
      <c r="NF22" s="30"/>
      <c r="NG22" s="30"/>
      <c r="NH22" s="30"/>
      <c r="NI22" s="30"/>
      <c r="NJ22" s="30"/>
      <c r="NK22" s="30"/>
      <c r="NL22" s="30"/>
      <c r="NM22" s="30"/>
      <c r="NN22" s="30"/>
      <c r="NO22" s="30"/>
      <c r="NP22" s="30"/>
      <c r="NQ22" s="30"/>
      <c r="NR22" s="30"/>
      <c r="NS22" s="30"/>
      <c r="NT22" s="30"/>
      <c r="NU22" s="30"/>
      <c r="NV22" s="30"/>
      <c r="NW22" s="30"/>
      <c r="NX22" s="30"/>
      <c r="NY22" s="30"/>
      <c r="NZ22" s="30"/>
      <c r="OA22" s="30"/>
      <c r="OB22" s="30"/>
      <c r="OC22" s="30"/>
      <c r="OD22" s="30"/>
      <c r="OE22" s="30"/>
      <c r="OF22" s="30"/>
      <c r="OG22" s="30"/>
      <c r="OH22" s="30"/>
      <c r="OI22" s="30"/>
      <c r="OJ22" s="30"/>
      <c r="OK22" s="30"/>
      <c r="OL22" s="30"/>
      <c r="OM22" s="30"/>
      <c r="ON22" s="30"/>
      <c r="OO22" s="30"/>
      <c r="OP22" s="30"/>
      <c r="OQ22" s="30"/>
      <c r="OR22" s="30"/>
      <c r="OS22" s="30"/>
      <c r="OT22" s="30"/>
      <c r="OU22" s="30"/>
      <c r="OV22" s="30"/>
      <c r="OW22" s="30"/>
      <c r="OX22" s="30"/>
      <c r="OY22" s="30"/>
      <c r="OZ22" s="30"/>
      <c r="PA22" s="30"/>
      <c r="PB22" s="30"/>
      <c r="PC22" s="30"/>
      <c r="PD22" s="30"/>
      <c r="PE22" s="30"/>
      <c r="PF22" s="30"/>
      <c r="PG22" s="30"/>
      <c r="PH22" s="30"/>
      <c r="PI22" s="30"/>
      <c r="PJ22" s="30"/>
      <c r="PK22" s="30"/>
      <c r="PL22" s="30"/>
      <c r="PM22" s="30"/>
      <c r="PN22" s="30"/>
      <c r="PO22" s="30"/>
      <c r="PP22" s="30"/>
      <c r="PQ22" s="30"/>
      <c r="PR22" s="30"/>
      <c r="PS22" s="30"/>
      <c r="PT22" s="30"/>
      <c r="PU22" s="30"/>
      <c r="PV22" s="30"/>
      <c r="PW22" s="30"/>
      <c r="PX22" s="30"/>
      <c r="PY22" s="30"/>
      <c r="PZ22" s="30"/>
      <c r="QA22" s="30"/>
      <c r="QB22" s="30"/>
      <c r="QC22" s="30"/>
      <c r="QD22" s="30"/>
      <c r="QE22" s="30"/>
      <c r="QF22" s="30"/>
      <c r="QG22" s="30"/>
      <c r="QH22" s="30"/>
      <c r="QI22" s="30"/>
      <c r="QJ22" s="30"/>
      <c r="QK22" s="30"/>
      <c r="QL22" s="30"/>
      <c r="QM22" s="30"/>
      <c r="QN22" s="30"/>
      <c r="QO22" s="30"/>
      <c r="QP22" s="30"/>
      <c r="QQ22" s="30"/>
      <c r="QR22" s="30"/>
      <c r="QS22" s="30"/>
      <c r="QT22" s="30"/>
      <c r="QU22" s="30"/>
      <c r="QV22" s="30"/>
      <c r="QW22" s="30"/>
      <c r="QX22" s="30"/>
      <c r="QY22" s="30"/>
      <c r="QZ22" s="30"/>
      <c r="RA22" s="30"/>
      <c r="RB22" s="30"/>
      <c r="RC22" s="30"/>
      <c r="RD22" s="30"/>
      <c r="RE22" s="30"/>
      <c r="RF22" s="30"/>
      <c r="RG22" s="30"/>
      <c r="RH22" s="30"/>
      <c r="RI22" s="30"/>
      <c r="RJ22" s="30"/>
      <c r="RK22" s="30"/>
      <c r="RL22" s="30"/>
      <c r="RM22" s="30"/>
      <c r="RN22" s="30"/>
      <c r="RO22" s="30"/>
      <c r="RP22" s="30"/>
      <c r="RQ22" s="30"/>
      <c r="RR22" s="30"/>
      <c r="RS22" s="30"/>
      <c r="RT22" s="30"/>
      <c r="RU22" s="30"/>
      <c r="RV22" s="30"/>
      <c r="RW22" s="30"/>
      <c r="RX22" s="30"/>
      <c r="RY22" s="30"/>
      <c r="RZ22" s="30"/>
      <c r="SA22" s="30"/>
      <c r="SB22" s="30"/>
      <c r="SC22" s="30"/>
      <c r="SD22" s="30"/>
      <c r="SE22" s="30"/>
      <c r="SF22" s="30"/>
      <c r="SG22" s="30"/>
      <c r="SH22" s="30"/>
      <c r="SI22" s="30"/>
      <c r="SJ22" s="30"/>
      <c r="SK22" s="30"/>
      <c r="SL22" s="30"/>
      <c r="SM22" s="30"/>
      <c r="SN22" s="30"/>
      <c r="SO22" s="30"/>
      <c r="SP22" s="30"/>
      <c r="SQ22" s="30"/>
      <c r="SR22" s="30"/>
      <c r="SS22" s="30"/>
      <c r="ST22" s="30"/>
      <c r="SU22" s="30"/>
      <c r="SV22" s="30"/>
      <c r="SW22" s="30"/>
      <c r="SX22" s="30"/>
      <c r="SY22" s="30"/>
      <c r="SZ22" s="30"/>
      <c r="TA22" s="30"/>
      <c r="TB22" s="30"/>
      <c r="TC22" s="30"/>
      <c r="TD22" s="30"/>
      <c r="TE22" s="30"/>
      <c r="TF22" s="30"/>
      <c r="TG22" s="30"/>
      <c r="TH22" s="30"/>
      <c r="TI22" s="30"/>
      <c r="TJ22" s="30"/>
      <c r="TK22" s="30"/>
      <c r="TL22" s="30"/>
      <c r="TM22" s="30"/>
      <c r="TN22" s="30"/>
      <c r="TO22" s="30"/>
      <c r="TP22" s="30"/>
      <c r="TQ22" s="30"/>
      <c r="TR22" s="30"/>
      <c r="TS22" s="30"/>
      <c r="TT22" s="30"/>
      <c r="TU22" s="30"/>
      <c r="TV22" s="30"/>
      <c r="TW22" s="30"/>
      <c r="TX22" s="30"/>
      <c r="TY22" s="30"/>
      <c r="TZ22" s="30"/>
      <c r="UA22" s="30"/>
      <c r="UB22" s="30"/>
      <c r="UC22" s="30"/>
      <c r="UD22" s="30"/>
      <c r="UE22" s="30"/>
      <c r="UF22" s="30"/>
      <c r="UG22" s="30"/>
      <c r="UH22" s="30"/>
      <c r="UI22" s="30"/>
      <c r="UJ22" s="30"/>
      <c r="UK22" s="30"/>
      <c r="UL22" s="30"/>
      <c r="UM22" s="30"/>
      <c r="UN22" s="30"/>
      <c r="UO22" s="30"/>
      <c r="UP22" s="30"/>
      <c r="UQ22" s="30"/>
      <c r="UR22" s="30"/>
      <c r="US22" s="30"/>
      <c r="UT22" s="30"/>
      <c r="UU22" s="30"/>
      <c r="UV22" s="30"/>
      <c r="UW22" s="30"/>
      <c r="UX22" s="30"/>
      <c r="UY22" s="30"/>
      <c r="UZ22" s="30"/>
      <c r="VA22" s="30"/>
      <c r="VB22" s="30"/>
      <c r="VC22" s="30"/>
      <c r="VD22" s="30"/>
      <c r="VE22" s="30"/>
      <c r="VF22" s="30"/>
      <c r="VG22" s="30"/>
      <c r="VH22" s="30"/>
      <c r="VI22" s="30"/>
      <c r="VJ22" s="30"/>
      <c r="VK22" s="30"/>
      <c r="VL22" s="30"/>
      <c r="VM22" s="30"/>
      <c r="VN22" s="30"/>
      <c r="VO22" s="30"/>
      <c r="VP22" s="30"/>
      <c r="VQ22" s="30"/>
      <c r="VR22" s="30"/>
      <c r="VS22" s="30"/>
      <c r="VT22" s="30"/>
      <c r="VU22" s="30"/>
      <c r="VV22" s="30"/>
      <c r="VW22" s="30"/>
      <c r="VX22" s="30"/>
      <c r="VY22" s="30"/>
      <c r="VZ22" s="30"/>
      <c r="WA22" s="30"/>
      <c r="WB22" s="30"/>
      <c r="WC22" s="30"/>
      <c r="WD22" s="30"/>
      <c r="WE22" s="30"/>
      <c r="WF22" s="30"/>
      <c r="WG22" s="30"/>
      <c r="WH22" s="30"/>
      <c r="WI22" s="30"/>
      <c r="WJ22" s="30"/>
      <c r="WK22" s="30"/>
      <c r="WL22" s="30"/>
      <c r="WM22" s="30"/>
      <c r="WN22" s="30"/>
      <c r="WO22" s="30"/>
      <c r="WP22" s="30"/>
      <c r="WQ22" s="30"/>
      <c r="WR22" s="30"/>
      <c r="WS22" s="30"/>
      <c r="WT22" s="30"/>
      <c r="WU22" s="30"/>
      <c r="WV22" s="30"/>
      <c r="WW22" s="30"/>
      <c r="WX22" s="30"/>
      <c r="WY22" s="30"/>
      <c r="WZ22" s="30"/>
      <c r="XA22" s="30"/>
      <c r="XB22" s="30"/>
      <c r="XC22" s="30"/>
      <c r="XD22" s="30"/>
      <c r="XE22" s="30"/>
      <c r="XF22" s="30"/>
      <c r="XG22" s="30"/>
      <c r="XH22" s="30"/>
      <c r="XI22" s="30"/>
      <c r="XJ22" s="30"/>
      <c r="XK22" s="30"/>
      <c r="XL22" s="30"/>
      <c r="XM22" s="30"/>
      <c r="XN22" s="30"/>
      <c r="XO22" s="30"/>
      <c r="XP22" s="30"/>
      <c r="XQ22" s="30"/>
      <c r="XR22" s="30"/>
      <c r="XS22" s="30"/>
      <c r="XT22" s="30"/>
      <c r="XU22" s="30"/>
      <c r="XV22" s="30"/>
      <c r="XW22" s="30"/>
      <c r="XX22" s="30"/>
      <c r="XY22" s="30"/>
      <c r="XZ22" s="30"/>
      <c r="YA22" s="30"/>
      <c r="YB22" s="30"/>
      <c r="YC22" s="30"/>
      <c r="YD22" s="30"/>
      <c r="YE22" s="30"/>
      <c r="YF22" s="30"/>
      <c r="YG22" s="30"/>
      <c r="YH22" s="30"/>
      <c r="YI22" s="30"/>
      <c r="YJ22" s="30"/>
      <c r="YK22" s="30"/>
      <c r="YL22" s="30"/>
      <c r="YM22" s="30"/>
      <c r="YN22" s="30"/>
      <c r="YO22" s="30"/>
      <c r="YP22" s="30"/>
      <c r="YQ22" s="30"/>
      <c r="YR22" s="30"/>
      <c r="YS22" s="30"/>
      <c r="YT22" s="30"/>
      <c r="YU22" s="30"/>
      <c r="YV22" s="30"/>
      <c r="YW22" s="30"/>
      <c r="YX22" s="30"/>
      <c r="YY22" s="30"/>
      <c r="YZ22" s="30"/>
      <c r="ZA22" s="30"/>
      <c r="ZB22" s="30"/>
      <c r="ZC22" s="30"/>
      <c r="ZD22" s="30"/>
      <c r="ZE22" s="30"/>
      <c r="ZF22" s="30"/>
      <c r="ZG22" s="30"/>
      <c r="ZH22" s="30"/>
      <c r="ZI22" s="30"/>
      <c r="ZJ22" s="30"/>
      <c r="ZK22" s="30"/>
      <c r="ZL22" s="30"/>
      <c r="ZM22" s="30"/>
      <c r="ZN22" s="30"/>
      <c r="ZO22" s="30"/>
      <c r="ZP22" s="30"/>
    </row>
    <row r="23" spans="1:692" x14ac:dyDescent="0.3">
      <c r="A23" s="3">
        <v>10</v>
      </c>
      <c r="B23" s="61" t="s">
        <v>650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</row>
    <row r="24" spans="1:692" ht="15.6" x14ac:dyDescent="0.3">
      <c r="A24" s="3">
        <v>11</v>
      </c>
      <c r="B24" s="61" t="s">
        <v>651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</row>
    <row r="25" spans="1:692" ht="15.6" x14ac:dyDescent="0.3">
      <c r="A25" s="3">
        <v>12</v>
      </c>
      <c r="B25" s="61" t="s">
        <v>652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/>
      <c r="GX25" s="4">
        <v>1</v>
      </c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0"/>
      <c r="WB25" s="30"/>
      <c r="WC25" s="30"/>
      <c r="WD25" s="30"/>
      <c r="WE25" s="30"/>
      <c r="WF25" s="30"/>
      <c r="WG25" s="30"/>
      <c r="WH25" s="30"/>
      <c r="WI25" s="30"/>
      <c r="WJ25" s="30"/>
      <c r="WK25" s="30"/>
      <c r="WL25" s="30"/>
      <c r="WM25" s="30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0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</row>
    <row r="26" spans="1:692" ht="15.6" x14ac:dyDescent="0.3">
      <c r="A26" s="3">
        <v>13</v>
      </c>
      <c r="B26" s="61" t="s">
        <v>653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  <c r="KS26" s="30"/>
      <c r="KT26" s="30"/>
      <c r="KU26" s="30"/>
      <c r="KV26" s="30"/>
      <c r="KW26" s="30"/>
      <c r="KX26" s="30"/>
      <c r="KY26" s="30"/>
      <c r="KZ26" s="30"/>
      <c r="LA26" s="30"/>
      <c r="LB26" s="30"/>
      <c r="LC26" s="30"/>
      <c r="LD26" s="30"/>
      <c r="LE26" s="30"/>
      <c r="LF26" s="30"/>
      <c r="LG26" s="30"/>
      <c r="LH26" s="30"/>
      <c r="LI26" s="30"/>
      <c r="LJ26" s="30"/>
      <c r="LK26" s="30"/>
      <c r="LL26" s="30"/>
      <c r="LM26" s="30"/>
      <c r="LN26" s="30"/>
      <c r="LO26" s="30"/>
      <c r="LP26" s="30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0"/>
      <c r="MC26" s="30"/>
      <c r="MD26" s="30"/>
      <c r="ME26" s="30"/>
      <c r="MF26" s="30"/>
      <c r="MG26" s="30"/>
      <c r="MH26" s="30"/>
      <c r="MI26" s="30"/>
      <c r="MJ26" s="30"/>
      <c r="MK26" s="30"/>
      <c r="ML26" s="30"/>
      <c r="MM26" s="30"/>
      <c r="MN26" s="30"/>
      <c r="MO26" s="30"/>
      <c r="MP26" s="30"/>
      <c r="MQ26" s="30"/>
      <c r="MR26" s="30"/>
      <c r="MS26" s="30"/>
      <c r="MT26" s="30"/>
      <c r="MU26" s="30"/>
      <c r="MV26" s="30"/>
      <c r="MW26" s="30"/>
      <c r="MX26" s="30"/>
      <c r="MY26" s="30"/>
      <c r="MZ26" s="30"/>
      <c r="NA26" s="30"/>
      <c r="NB26" s="30"/>
      <c r="NC26" s="30"/>
      <c r="ND26" s="30"/>
      <c r="NE26" s="30"/>
      <c r="NF26" s="30"/>
      <c r="NG26" s="30"/>
      <c r="NH26" s="30"/>
      <c r="NI26" s="30"/>
      <c r="NJ26" s="30"/>
      <c r="NK26" s="30"/>
      <c r="NL26" s="30"/>
      <c r="NM26" s="30"/>
      <c r="NN26" s="30"/>
      <c r="NO26" s="30"/>
      <c r="NP26" s="30"/>
      <c r="NQ26" s="30"/>
      <c r="NR26" s="30"/>
      <c r="NS26" s="30"/>
      <c r="NT26" s="30"/>
      <c r="NU26" s="30"/>
      <c r="NV26" s="30"/>
      <c r="NW26" s="30"/>
      <c r="NX26" s="30"/>
      <c r="NY26" s="30"/>
      <c r="NZ26" s="30"/>
      <c r="OA26" s="30"/>
      <c r="OB26" s="30"/>
      <c r="OC26" s="30"/>
      <c r="OD26" s="30"/>
      <c r="OE26" s="30"/>
      <c r="OF26" s="30"/>
      <c r="OG26" s="30"/>
      <c r="OH26" s="30"/>
      <c r="OI26" s="30"/>
      <c r="OJ26" s="30"/>
      <c r="OK26" s="30"/>
      <c r="OL26" s="30"/>
      <c r="OM26" s="30"/>
      <c r="ON26" s="30"/>
      <c r="OO26" s="30"/>
      <c r="OP26" s="30"/>
      <c r="OQ26" s="30"/>
      <c r="OR26" s="30"/>
      <c r="OS26" s="30"/>
      <c r="OT26" s="30"/>
      <c r="OU26" s="30"/>
      <c r="OV26" s="30"/>
      <c r="OW26" s="30"/>
      <c r="OX26" s="30"/>
      <c r="OY26" s="30"/>
      <c r="OZ26" s="30"/>
      <c r="PA26" s="30"/>
      <c r="PB26" s="30"/>
      <c r="PC26" s="30"/>
      <c r="PD26" s="30"/>
      <c r="PE26" s="30"/>
      <c r="PF26" s="30"/>
      <c r="PG26" s="30"/>
      <c r="PH26" s="30"/>
      <c r="PI26" s="30"/>
      <c r="PJ26" s="30"/>
      <c r="PK26" s="30"/>
      <c r="PL26" s="30"/>
      <c r="PM26" s="30"/>
      <c r="PN26" s="30"/>
      <c r="PO26" s="30"/>
      <c r="PP26" s="30"/>
      <c r="PQ26" s="30"/>
      <c r="PR26" s="30"/>
      <c r="PS26" s="30"/>
      <c r="PT26" s="30"/>
      <c r="PU26" s="30"/>
      <c r="PV26" s="30"/>
      <c r="PW26" s="30"/>
      <c r="PX26" s="30"/>
      <c r="PY26" s="30"/>
      <c r="PZ26" s="30"/>
      <c r="QA26" s="30"/>
      <c r="QB26" s="30"/>
      <c r="QC26" s="30"/>
      <c r="QD26" s="30"/>
      <c r="QE26" s="30"/>
      <c r="QF26" s="30"/>
      <c r="QG26" s="30"/>
      <c r="QH26" s="30"/>
      <c r="QI26" s="30"/>
      <c r="QJ26" s="30"/>
      <c r="QK26" s="30"/>
      <c r="QL26" s="30"/>
      <c r="QM26" s="30"/>
      <c r="QN26" s="30"/>
      <c r="QO26" s="30"/>
      <c r="QP26" s="30"/>
      <c r="QQ26" s="30"/>
      <c r="QR26" s="30"/>
      <c r="QS26" s="30"/>
      <c r="QT26" s="30"/>
      <c r="QU26" s="30"/>
      <c r="QV26" s="30"/>
      <c r="QW26" s="30"/>
      <c r="QX26" s="30"/>
      <c r="QY26" s="30"/>
      <c r="QZ26" s="30"/>
      <c r="RA26" s="30"/>
      <c r="RB26" s="30"/>
      <c r="RC26" s="30"/>
      <c r="RD26" s="30"/>
      <c r="RE26" s="30"/>
      <c r="RF26" s="30"/>
      <c r="RG26" s="30"/>
      <c r="RH26" s="30"/>
      <c r="RI26" s="30"/>
      <c r="RJ26" s="30"/>
      <c r="RK26" s="30"/>
      <c r="RL26" s="30"/>
      <c r="RM26" s="30"/>
      <c r="RN26" s="30"/>
      <c r="RO26" s="30"/>
      <c r="RP26" s="30"/>
      <c r="RQ26" s="30"/>
      <c r="RR26" s="30"/>
      <c r="RS26" s="30"/>
      <c r="RT26" s="30"/>
      <c r="RU26" s="30"/>
      <c r="RV26" s="30"/>
      <c r="RW26" s="30"/>
      <c r="RX26" s="30"/>
      <c r="RY26" s="30"/>
      <c r="RZ26" s="30"/>
      <c r="SA26" s="30"/>
      <c r="SB26" s="30"/>
      <c r="SC26" s="30"/>
      <c r="SD26" s="30"/>
      <c r="SE26" s="30"/>
      <c r="SF26" s="30"/>
      <c r="SG26" s="30"/>
      <c r="SH26" s="30"/>
      <c r="SI26" s="30"/>
      <c r="SJ26" s="30"/>
      <c r="SK26" s="30"/>
      <c r="SL26" s="30"/>
      <c r="SM26" s="30"/>
      <c r="SN26" s="30"/>
      <c r="SO26" s="30"/>
      <c r="SP26" s="30"/>
      <c r="SQ26" s="30"/>
      <c r="SR26" s="30"/>
      <c r="SS26" s="30"/>
      <c r="ST26" s="30"/>
      <c r="SU26" s="30"/>
      <c r="SV26" s="30"/>
      <c r="SW26" s="30"/>
      <c r="SX26" s="30"/>
      <c r="SY26" s="30"/>
      <c r="SZ26" s="30"/>
      <c r="TA26" s="30"/>
      <c r="TB26" s="30"/>
      <c r="TC26" s="30"/>
      <c r="TD26" s="30"/>
      <c r="TE26" s="30"/>
      <c r="TF26" s="30"/>
      <c r="TG26" s="30"/>
      <c r="TH26" s="30"/>
      <c r="TI26" s="30"/>
      <c r="TJ26" s="30"/>
      <c r="TK26" s="30"/>
      <c r="TL26" s="30"/>
      <c r="TM26" s="30"/>
      <c r="TN26" s="30"/>
      <c r="TO26" s="30"/>
      <c r="TP26" s="30"/>
      <c r="TQ26" s="30"/>
      <c r="TR26" s="30"/>
      <c r="TS26" s="30"/>
      <c r="TT26" s="30"/>
      <c r="TU26" s="30"/>
      <c r="TV26" s="30"/>
      <c r="TW26" s="30"/>
      <c r="TX26" s="30"/>
      <c r="TY26" s="30"/>
      <c r="TZ26" s="30"/>
      <c r="UA26" s="30"/>
      <c r="UB26" s="30"/>
      <c r="UC26" s="30"/>
      <c r="UD26" s="30"/>
      <c r="UE26" s="30"/>
      <c r="UF26" s="30"/>
      <c r="UG26" s="30"/>
      <c r="UH26" s="30"/>
      <c r="UI26" s="30"/>
      <c r="UJ26" s="30"/>
      <c r="UK26" s="30"/>
      <c r="UL26" s="30"/>
      <c r="UM26" s="30"/>
      <c r="UN26" s="30"/>
      <c r="UO26" s="30"/>
      <c r="UP26" s="30"/>
      <c r="UQ26" s="30"/>
      <c r="UR26" s="30"/>
      <c r="US26" s="30"/>
      <c r="UT26" s="30"/>
      <c r="UU26" s="30"/>
      <c r="UV26" s="30"/>
      <c r="UW26" s="30"/>
      <c r="UX26" s="30"/>
      <c r="UY26" s="30"/>
      <c r="UZ26" s="30"/>
      <c r="VA26" s="30"/>
      <c r="VB26" s="30"/>
      <c r="VC26" s="30"/>
      <c r="VD26" s="30"/>
      <c r="VE26" s="30"/>
      <c r="VF26" s="30"/>
      <c r="VG26" s="30"/>
      <c r="VH26" s="30"/>
      <c r="VI26" s="30"/>
      <c r="VJ26" s="30"/>
      <c r="VK26" s="30"/>
      <c r="VL26" s="30"/>
      <c r="VM26" s="30"/>
      <c r="VN26" s="30"/>
      <c r="VO26" s="30"/>
      <c r="VP26" s="30"/>
      <c r="VQ26" s="30"/>
      <c r="VR26" s="30"/>
      <c r="VS26" s="30"/>
      <c r="VT26" s="30"/>
      <c r="VU26" s="30"/>
      <c r="VV26" s="30"/>
      <c r="VW26" s="30"/>
      <c r="VX26" s="30"/>
      <c r="VY26" s="30"/>
      <c r="VZ26" s="30"/>
      <c r="WA26" s="30"/>
      <c r="WB26" s="30"/>
      <c r="WC26" s="30"/>
      <c r="WD26" s="30"/>
      <c r="WE26" s="30"/>
      <c r="WF26" s="30"/>
      <c r="WG26" s="30"/>
      <c r="WH26" s="30"/>
      <c r="WI26" s="30"/>
      <c r="WJ26" s="30"/>
      <c r="WK26" s="30"/>
      <c r="WL26" s="30"/>
      <c r="WM26" s="30"/>
      <c r="WN26" s="30"/>
      <c r="WO26" s="30"/>
      <c r="WP26" s="30"/>
      <c r="WQ26" s="30"/>
      <c r="WR26" s="30"/>
      <c r="WS26" s="30"/>
      <c r="WT26" s="30"/>
      <c r="WU26" s="30"/>
      <c r="WV26" s="30"/>
      <c r="WW26" s="30"/>
      <c r="WX26" s="30"/>
      <c r="WY26" s="30"/>
      <c r="WZ26" s="30"/>
      <c r="XA26" s="30"/>
      <c r="XB26" s="30"/>
      <c r="XC26" s="30"/>
      <c r="XD26" s="30"/>
      <c r="XE26" s="30"/>
      <c r="XF26" s="30"/>
      <c r="XG26" s="30"/>
      <c r="XH26" s="30"/>
      <c r="XI26" s="30"/>
      <c r="XJ26" s="30"/>
      <c r="XK26" s="30"/>
      <c r="XL26" s="30"/>
      <c r="XM26" s="30"/>
      <c r="XN26" s="30"/>
      <c r="XO26" s="30"/>
      <c r="XP26" s="30"/>
      <c r="XQ26" s="30"/>
      <c r="XR26" s="30"/>
      <c r="XS26" s="30"/>
      <c r="XT26" s="30"/>
      <c r="XU26" s="30"/>
      <c r="XV26" s="30"/>
      <c r="XW26" s="30"/>
      <c r="XX26" s="30"/>
      <c r="XY26" s="30"/>
      <c r="XZ26" s="30"/>
      <c r="YA26" s="30"/>
      <c r="YB26" s="30"/>
      <c r="YC26" s="30"/>
      <c r="YD26" s="30"/>
      <c r="YE26" s="30"/>
      <c r="YF26" s="30"/>
      <c r="YG26" s="30"/>
      <c r="YH26" s="30"/>
      <c r="YI26" s="30"/>
      <c r="YJ26" s="30"/>
      <c r="YK26" s="30"/>
      <c r="YL26" s="30"/>
      <c r="YM26" s="30"/>
      <c r="YN26" s="30"/>
      <c r="YO26" s="30"/>
      <c r="YP26" s="30"/>
      <c r="YQ26" s="30"/>
      <c r="YR26" s="30"/>
      <c r="YS26" s="30"/>
      <c r="YT26" s="30"/>
      <c r="YU26" s="30"/>
      <c r="YV26" s="30"/>
      <c r="YW26" s="30"/>
      <c r="YX26" s="30"/>
      <c r="YY26" s="30"/>
      <c r="YZ26" s="30"/>
      <c r="ZA26" s="30"/>
      <c r="ZB26" s="30"/>
      <c r="ZC26" s="30"/>
      <c r="ZD26" s="30"/>
      <c r="ZE26" s="30"/>
      <c r="ZF26" s="30"/>
      <c r="ZG26" s="30"/>
      <c r="ZH26" s="30"/>
      <c r="ZI26" s="30"/>
      <c r="ZJ26" s="30"/>
      <c r="ZK26" s="30"/>
      <c r="ZL26" s="30"/>
      <c r="ZM26" s="30"/>
      <c r="ZN26" s="30"/>
      <c r="ZO26" s="30"/>
      <c r="ZP26" s="30"/>
    </row>
    <row r="27" spans="1:692" ht="15.6" x14ac:dyDescent="0.3">
      <c r="A27" s="3">
        <v>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</row>
    <row r="28" spans="1:692" ht="15.6" x14ac:dyDescent="0.3">
      <c r="A28" s="3">
        <v>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</row>
    <row r="29" spans="1:692" ht="15.6" x14ac:dyDescent="0.3">
      <c r="A29" s="3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0"/>
      <c r="WB29" s="30"/>
      <c r="WC29" s="30"/>
      <c r="WD29" s="30"/>
      <c r="WE29" s="30"/>
      <c r="WF29" s="30"/>
      <c r="WG29" s="30"/>
      <c r="WH29" s="30"/>
      <c r="WI29" s="30"/>
      <c r="WJ29" s="30"/>
      <c r="WK29" s="30"/>
      <c r="WL29" s="30"/>
      <c r="WM29" s="30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0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</row>
    <row r="30" spans="1:692" ht="15.6" x14ac:dyDescent="0.3">
      <c r="A30" s="3">
        <v>18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</row>
    <row r="31" spans="1:692" ht="15.6" x14ac:dyDescent="0.3">
      <c r="A31" s="3">
        <v>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</row>
    <row r="32" spans="1:692" ht="15.6" x14ac:dyDescent="0.3">
      <c r="A32" s="3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</row>
    <row r="33" spans="1:692" ht="15.6" x14ac:dyDescent="0.3">
      <c r="A33" s="3">
        <v>21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0"/>
      <c r="WB33" s="30"/>
      <c r="WC33" s="30"/>
      <c r="WD33" s="30"/>
      <c r="WE33" s="30"/>
      <c r="WF33" s="30"/>
      <c r="WG33" s="30"/>
      <c r="WH33" s="30"/>
      <c r="WI33" s="30"/>
      <c r="WJ33" s="30"/>
      <c r="WK33" s="30"/>
      <c r="WL33" s="30"/>
      <c r="WM33" s="30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0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</row>
    <row r="34" spans="1:692" ht="15.6" x14ac:dyDescent="0.3">
      <c r="A34" s="3">
        <v>22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</row>
    <row r="35" spans="1:692" ht="15.6" x14ac:dyDescent="0.3">
      <c r="A35" s="3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</row>
    <row r="36" spans="1:692" x14ac:dyDescent="0.3">
      <c r="A36" s="3">
        <v>24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</row>
    <row r="37" spans="1:692" x14ac:dyDescent="0.3">
      <c r="A37" s="3">
        <v>25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</row>
    <row r="38" spans="1:692" x14ac:dyDescent="0.3">
      <c r="A38" s="44" t="s">
        <v>157</v>
      </c>
      <c r="B38" s="45"/>
      <c r="C38" s="22">
        <f t="shared" ref="C38:BN38" si="0">SUM(C14:C37)</f>
        <v>5</v>
      </c>
      <c r="D38" s="3">
        <f t="shared" si="0"/>
        <v>4</v>
      </c>
      <c r="E38" s="3">
        <f t="shared" si="0"/>
        <v>4</v>
      </c>
      <c r="F38" s="31">
        <f t="shared" si="0"/>
        <v>5</v>
      </c>
      <c r="G38" s="31">
        <f t="shared" si="0"/>
        <v>4</v>
      </c>
      <c r="H38" s="31">
        <f t="shared" si="0"/>
        <v>4</v>
      </c>
      <c r="I38" s="31">
        <f t="shared" si="0"/>
        <v>5</v>
      </c>
      <c r="J38" s="31">
        <f t="shared" si="0"/>
        <v>4</v>
      </c>
      <c r="K38" s="31">
        <f t="shared" si="0"/>
        <v>4</v>
      </c>
      <c r="L38" s="31">
        <f t="shared" si="0"/>
        <v>5</v>
      </c>
      <c r="M38" s="31">
        <f t="shared" si="0"/>
        <v>4</v>
      </c>
      <c r="N38" s="31">
        <f t="shared" si="0"/>
        <v>4</v>
      </c>
      <c r="O38" s="31">
        <f t="shared" si="0"/>
        <v>5</v>
      </c>
      <c r="P38" s="31">
        <f t="shared" si="0"/>
        <v>4</v>
      </c>
      <c r="Q38" s="31">
        <f t="shared" si="0"/>
        <v>4</v>
      </c>
      <c r="R38" s="31">
        <f t="shared" si="0"/>
        <v>5</v>
      </c>
      <c r="S38" s="31">
        <f t="shared" si="0"/>
        <v>4</v>
      </c>
      <c r="T38" s="31">
        <f t="shared" si="0"/>
        <v>4</v>
      </c>
      <c r="U38" s="31">
        <f t="shared" si="0"/>
        <v>5</v>
      </c>
      <c r="V38" s="31">
        <f t="shared" si="0"/>
        <v>4</v>
      </c>
      <c r="W38" s="31">
        <f t="shared" si="0"/>
        <v>4</v>
      </c>
      <c r="X38" s="31">
        <f t="shared" si="0"/>
        <v>5</v>
      </c>
      <c r="Y38" s="31">
        <f t="shared" si="0"/>
        <v>4</v>
      </c>
      <c r="Z38" s="31">
        <f t="shared" si="0"/>
        <v>4</v>
      </c>
      <c r="AA38" s="31">
        <f t="shared" si="0"/>
        <v>5</v>
      </c>
      <c r="AB38" s="31">
        <f t="shared" si="0"/>
        <v>4</v>
      </c>
      <c r="AC38" s="31">
        <f t="shared" si="0"/>
        <v>4</v>
      </c>
      <c r="AD38" s="31">
        <f t="shared" si="0"/>
        <v>5</v>
      </c>
      <c r="AE38" s="31">
        <f t="shared" si="0"/>
        <v>4</v>
      </c>
      <c r="AF38" s="31">
        <f t="shared" si="0"/>
        <v>4</v>
      </c>
      <c r="AG38" s="31">
        <f t="shared" si="0"/>
        <v>5</v>
      </c>
      <c r="AH38" s="31">
        <f t="shared" si="0"/>
        <v>4</v>
      </c>
      <c r="AI38" s="31">
        <f t="shared" si="0"/>
        <v>4</v>
      </c>
      <c r="AJ38" s="31">
        <f t="shared" si="0"/>
        <v>5</v>
      </c>
      <c r="AK38" s="31">
        <f t="shared" si="0"/>
        <v>4</v>
      </c>
      <c r="AL38" s="31">
        <f t="shared" si="0"/>
        <v>4</v>
      </c>
      <c r="AM38" s="31">
        <f t="shared" si="0"/>
        <v>5</v>
      </c>
      <c r="AN38" s="31">
        <f t="shared" si="0"/>
        <v>4</v>
      </c>
      <c r="AO38" s="31">
        <f t="shared" si="0"/>
        <v>4</v>
      </c>
      <c r="AP38" s="31">
        <f t="shared" si="0"/>
        <v>5</v>
      </c>
      <c r="AQ38" s="31">
        <f t="shared" si="0"/>
        <v>4</v>
      </c>
      <c r="AR38" s="31">
        <f t="shared" si="0"/>
        <v>4</v>
      </c>
      <c r="AS38" s="31">
        <f t="shared" si="0"/>
        <v>5</v>
      </c>
      <c r="AT38" s="31">
        <f t="shared" si="0"/>
        <v>4</v>
      </c>
      <c r="AU38" s="31">
        <f t="shared" si="0"/>
        <v>4</v>
      </c>
      <c r="AV38" s="31">
        <f t="shared" si="0"/>
        <v>5</v>
      </c>
      <c r="AW38" s="31">
        <f t="shared" si="0"/>
        <v>4</v>
      </c>
      <c r="AX38" s="31">
        <f t="shared" si="0"/>
        <v>4</v>
      </c>
      <c r="AY38" s="31">
        <f t="shared" si="0"/>
        <v>5</v>
      </c>
      <c r="AZ38" s="31">
        <f t="shared" si="0"/>
        <v>4</v>
      </c>
      <c r="BA38" s="31">
        <f t="shared" si="0"/>
        <v>4</v>
      </c>
      <c r="BB38" s="31">
        <f t="shared" si="0"/>
        <v>5</v>
      </c>
      <c r="BC38" s="31">
        <f t="shared" si="0"/>
        <v>4</v>
      </c>
      <c r="BD38" s="31">
        <f t="shared" si="0"/>
        <v>4</v>
      </c>
      <c r="BE38" s="31">
        <f t="shared" si="0"/>
        <v>5</v>
      </c>
      <c r="BF38" s="31">
        <f t="shared" si="0"/>
        <v>4</v>
      </c>
      <c r="BG38" s="31">
        <f t="shared" si="0"/>
        <v>4</v>
      </c>
      <c r="BH38" s="31">
        <f t="shared" si="0"/>
        <v>5</v>
      </c>
      <c r="BI38" s="31">
        <f t="shared" si="0"/>
        <v>4</v>
      </c>
      <c r="BJ38" s="31">
        <f t="shared" si="0"/>
        <v>4</v>
      </c>
      <c r="BK38" s="31">
        <f t="shared" si="0"/>
        <v>5</v>
      </c>
      <c r="BL38" s="31">
        <f t="shared" si="0"/>
        <v>4</v>
      </c>
      <c r="BM38" s="31">
        <f t="shared" si="0"/>
        <v>4</v>
      </c>
      <c r="BN38" s="31">
        <f t="shared" si="0"/>
        <v>5</v>
      </c>
      <c r="BO38" s="31">
        <f t="shared" ref="BO38:DZ38" si="1">SUM(BO14:BO37)</f>
        <v>4</v>
      </c>
      <c r="BP38" s="31">
        <f t="shared" si="1"/>
        <v>4</v>
      </c>
      <c r="BQ38" s="31">
        <f t="shared" si="1"/>
        <v>5</v>
      </c>
      <c r="BR38" s="31">
        <f t="shared" si="1"/>
        <v>4</v>
      </c>
      <c r="BS38" s="31">
        <f t="shared" si="1"/>
        <v>4</v>
      </c>
      <c r="BT38" s="31">
        <f t="shared" si="1"/>
        <v>5</v>
      </c>
      <c r="BU38" s="31">
        <f t="shared" si="1"/>
        <v>4</v>
      </c>
      <c r="BV38" s="31">
        <f t="shared" si="1"/>
        <v>4</v>
      </c>
      <c r="BW38" s="31">
        <f t="shared" si="1"/>
        <v>5</v>
      </c>
      <c r="BX38" s="31">
        <f t="shared" si="1"/>
        <v>4</v>
      </c>
      <c r="BY38" s="31">
        <f t="shared" si="1"/>
        <v>4</v>
      </c>
      <c r="BZ38" s="31">
        <f t="shared" si="1"/>
        <v>5</v>
      </c>
      <c r="CA38" s="31">
        <f t="shared" si="1"/>
        <v>4</v>
      </c>
      <c r="CB38" s="31">
        <f t="shared" si="1"/>
        <v>4</v>
      </c>
      <c r="CC38" s="31">
        <f t="shared" si="1"/>
        <v>5</v>
      </c>
      <c r="CD38" s="31">
        <f t="shared" si="1"/>
        <v>4</v>
      </c>
      <c r="CE38" s="31">
        <f t="shared" si="1"/>
        <v>4</v>
      </c>
      <c r="CF38" s="31">
        <f t="shared" si="1"/>
        <v>5</v>
      </c>
      <c r="CG38" s="31">
        <f t="shared" si="1"/>
        <v>4</v>
      </c>
      <c r="CH38" s="31">
        <f t="shared" si="1"/>
        <v>4</v>
      </c>
      <c r="CI38" s="31">
        <f t="shared" si="1"/>
        <v>5</v>
      </c>
      <c r="CJ38" s="31">
        <f t="shared" si="1"/>
        <v>4</v>
      </c>
      <c r="CK38" s="31">
        <f t="shared" si="1"/>
        <v>4</v>
      </c>
      <c r="CL38" s="31">
        <f t="shared" si="1"/>
        <v>5</v>
      </c>
      <c r="CM38" s="31">
        <f t="shared" si="1"/>
        <v>4</v>
      </c>
      <c r="CN38" s="31">
        <f t="shared" si="1"/>
        <v>4</v>
      </c>
      <c r="CO38" s="31">
        <f t="shared" si="1"/>
        <v>5</v>
      </c>
      <c r="CP38" s="31">
        <f t="shared" si="1"/>
        <v>4</v>
      </c>
      <c r="CQ38" s="31">
        <f t="shared" si="1"/>
        <v>4</v>
      </c>
      <c r="CR38" s="31">
        <f t="shared" si="1"/>
        <v>5</v>
      </c>
      <c r="CS38" s="31">
        <f t="shared" si="1"/>
        <v>4</v>
      </c>
      <c r="CT38" s="31">
        <f t="shared" si="1"/>
        <v>4</v>
      </c>
      <c r="CU38" s="31">
        <f t="shared" si="1"/>
        <v>5</v>
      </c>
      <c r="CV38" s="31">
        <f t="shared" si="1"/>
        <v>4</v>
      </c>
      <c r="CW38" s="31">
        <f t="shared" si="1"/>
        <v>4</v>
      </c>
      <c r="CX38" s="31">
        <f t="shared" si="1"/>
        <v>5</v>
      </c>
      <c r="CY38" s="31">
        <f t="shared" si="1"/>
        <v>4</v>
      </c>
      <c r="CZ38" s="31">
        <f t="shared" si="1"/>
        <v>4</v>
      </c>
      <c r="DA38" s="31">
        <f t="shared" si="1"/>
        <v>5</v>
      </c>
      <c r="DB38" s="31">
        <f t="shared" si="1"/>
        <v>4</v>
      </c>
      <c r="DC38" s="31">
        <f t="shared" si="1"/>
        <v>4</v>
      </c>
      <c r="DD38" s="31">
        <f t="shared" si="1"/>
        <v>5</v>
      </c>
      <c r="DE38" s="31">
        <f t="shared" si="1"/>
        <v>4</v>
      </c>
      <c r="DF38" s="31">
        <f t="shared" si="1"/>
        <v>4</v>
      </c>
      <c r="DG38" s="31">
        <f t="shared" si="1"/>
        <v>5</v>
      </c>
      <c r="DH38" s="31">
        <f t="shared" si="1"/>
        <v>4</v>
      </c>
      <c r="DI38" s="31">
        <f t="shared" si="1"/>
        <v>4</v>
      </c>
      <c r="DJ38" s="31">
        <f t="shared" si="1"/>
        <v>5</v>
      </c>
      <c r="DK38" s="31">
        <f t="shared" si="1"/>
        <v>4</v>
      </c>
      <c r="DL38" s="31">
        <f t="shared" si="1"/>
        <v>4</v>
      </c>
      <c r="DM38" s="31">
        <f t="shared" si="1"/>
        <v>5</v>
      </c>
      <c r="DN38" s="31">
        <f t="shared" si="1"/>
        <v>4</v>
      </c>
      <c r="DO38" s="31">
        <f t="shared" si="1"/>
        <v>4</v>
      </c>
      <c r="DP38" s="31">
        <f t="shared" si="1"/>
        <v>5</v>
      </c>
      <c r="DQ38" s="31">
        <f t="shared" si="1"/>
        <v>4</v>
      </c>
      <c r="DR38" s="31">
        <f t="shared" si="1"/>
        <v>4</v>
      </c>
      <c r="DS38" s="31">
        <f t="shared" si="1"/>
        <v>5</v>
      </c>
      <c r="DT38" s="31">
        <f t="shared" si="1"/>
        <v>4</v>
      </c>
      <c r="DU38" s="31">
        <f t="shared" si="1"/>
        <v>4</v>
      </c>
      <c r="DV38" s="31">
        <f t="shared" si="1"/>
        <v>5</v>
      </c>
      <c r="DW38" s="31">
        <f t="shared" si="1"/>
        <v>4</v>
      </c>
      <c r="DX38" s="31">
        <f t="shared" si="1"/>
        <v>4</v>
      </c>
      <c r="DY38" s="31">
        <f t="shared" si="1"/>
        <v>5</v>
      </c>
      <c r="DZ38" s="31">
        <f t="shared" si="1"/>
        <v>4</v>
      </c>
      <c r="EA38" s="31">
        <f t="shared" ref="EA38:GL38" si="2">SUM(EA14:EA37)</f>
        <v>4</v>
      </c>
      <c r="EB38" s="31">
        <f t="shared" si="2"/>
        <v>5</v>
      </c>
      <c r="EC38" s="31">
        <f t="shared" si="2"/>
        <v>4</v>
      </c>
      <c r="ED38" s="31">
        <f t="shared" si="2"/>
        <v>4</v>
      </c>
      <c r="EE38" s="31">
        <f t="shared" si="2"/>
        <v>5</v>
      </c>
      <c r="EF38" s="31">
        <f t="shared" si="2"/>
        <v>4</v>
      </c>
      <c r="EG38" s="31">
        <f t="shared" si="2"/>
        <v>4</v>
      </c>
      <c r="EH38" s="31">
        <f t="shared" si="2"/>
        <v>5</v>
      </c>
      <c r="EI38" s="31">
        <f t="shared" si="2"/>
        <v>4</v>
      </c>
      <c r="EJ38" s="31">
        <f t="shared" si="2"/>
        <v>4</v>
      </c>
      <c r="EK38" s="31">
        <f t="shared" si="2"/>
        <v>5</v>
      </c>
      <c r="EL38" s="31">
        <f t="shared" si="2"/>
        <v>4</v>
      </c>
      <c r="EM38" s="31">
        <f t="shared" si="2"/>
        <v>4</v>
      </c>
      <c r="EN38" s="31">
        <f t="shared" si="2"/>
        <v>5</v>
      </c>
      <c r="EO38" s="31">
        <f t="shared" si="2"/>
        <v>4</v>
      </c>
      <c r="EP38" s="31">
        <f t="shared" si="2"/>
        <v>4</v>
      </c>
      <c r="EQ38" s="31">
        <f t="shared" si="2"/>
        <v>5</v>
      </c>
      <c r="ER38" s="31">
        <f t="shared" si="2"/>
        <v>4</v>
      </c>
      <c r="ES38" s="31">
        <f t="shared" si="2"/>
        <v>4</v>
      </c>
      <c r="ET38" s="31">
        <f t="shared" si="2"/>
        <v>5</v>
      </c>
      <c r="EU38" s="31">
        <f t="shared" si="2"/>
        <v>4</v>
      </c>
      <c r="EV38" s="31">
        <f t="shared" si="2"/>
        <v>4</v>
      </c>
      <c r="EW38" s="31">
        <f t="shared" si="2"/>
        <v>5</v>
      </c>
      <c r="EX38" s="31">
        <f t="shared" si="2"/>
        <v>4</v>
      </c>
      <c r="EY38" s="31">
        <f t="shared" si="2"/>
        <v>4</v>
      </c>
      <c r="EZ38" s="31">
        <f t="shared" si="2"/>
        <v>5</v>
      </c>
      <c r="FA38" s="31">
        <f t="shared" si="2"/>
        <v>4</v>
      </c>
      <c r="FB38" s="31">
        <f t="shared" si="2"/>
        <v>4</v>
      </c>
      <c r="FC38" s="31">
        <f t="shared" si="2"/>
        <v>5</v>
      </c>
      <c r="FD38" s="31">
        <f t="shared" si="2"/>
        <v>4</v>
      </c>
      <c r="FE38" s="31">
        <f t="shared" si="2"/>
        <v>4</v>
      </c>
      <c r="FF38" s="31">
        <f t="shared" si="2"/>
        <v>5</v>
      </c>
      <c r="FG38" s="31">
        <f t="shared" si="2"/>
        <v>4</v>
      </c>
      <c r="FH38" s="31">
        <f t="shared" si="2"/>
        <v>4</v>
      </c>
      <c r="FI38" s="31">
        <f t="shared" si="2"/>
        <v>5</v>
      </c>
      <c r="FJ38" s="31">
        <f t="shared" si="2"/>
        <v>4</v>
      </c>
      <c r="FK38" s="31">
        <f t="shared" si="2"/>
        <v>4</v>
      </c>
      <c r="FL38" s="31">
        <f t="shared" si="2"/>
        <v>5</v>
      </c>
      <c r="FM38" s="31">
        <f t="shared" si="2"/>
        <v>4</v>
      </c>
      <c r="FN38" s="31">
        <f t="shared" si="2"/>
        <v>4</v>
      </c>
      <c r="FO38" s="31">
        <f t="shared" si="2"/>
        <v>5</v>
      </c>
      <c r="FP38" s="31">
        <f t="shared" si="2"/>
        <v>4</v>
      </c>
      <c r="FQ38" s="31">
        <f t="shared" si="2"/>
        <v>4</v>
      </c>
      <c r="FR38" s="31">
        <f t="shared" si="2"/>
        <v>5</v>
      </c>
      <c r="FS38" s="31">
        <f t="shared" si="2"/>
        <v>4</v>
      </c>
      <c r="FT38" s="31">
        <f t="shared" si="2"/>
        <v>4</v>
      </c>
      <c r="FU38" s="31">
        <f t="shared" si="2"/>
        <v>5</v>
      </c>
      <c r="FV38" s="31">
        <f t="shared" si="2"/>
        <v>4</v>
      </c>
      <c r="FW38" s="31">
        <f t="shared" si="2"/>
        <v>4</v>
      </c>
      <c r="FX38" s="31">
        <f t="shared" si="2"/>
        <v>5</v>
      </c>
      <c r="FY38" s="31">
        <f t="shared" si="2"/>
        <v>4</v>
      </c>
      <c r="FZ38" s="31">
        <f t="shared" si="2"/>
        <v>4</v>
      </c>
      <c r="GA38" s="31">
        <f t="shared" si="2"/>
        <v>5</v>
      </c>
      <c r="GB38" s="31">
        <f t="shared" si="2"/>
        <v>4</v>
      </c>
      <c r="GC38" s="31">
        <f t="shared" si="2"/>
        <v>4</v>
      </c>
      <c r="GD38" s="31">
        <f t="shared" si="2"/>
        <v>5</v>
      </c>
      <c r="GE38" s="31">
        <f t="shared" si="2"/>
        <v>4</v>
      </c>
      <c r="GF38" s="31">
        <f t="shared" si="2"/>
        <v>4</v>
      </c>
      <c r="GG38" s="31">
        <f t="shared" si="2"/>
        <v>5</v>
      </c>
      <c r="GH38" s="31">
        <f t="shared" si="2"/>
        <v>4</v>
      </c>
      <c r="GI38" s="31">
        <f t="shared" si="2"/>
        <v>4</v>
      </c>
      <c r="GJ38" s="31">
        <f t="shared" si="2"/>
        <v>5</v>
      </c>
      <c r="GK38" s="31">
        <f t="shared" si="2"/>
        <v>4</v>
      </c>
      <c r="GL38" s="31">
        <f t="shared" si="2"/>
        <v>4</v>
      </c>
      <c r="GM38" s="31">
        <f t="shared" ref="GM38:IX38" si="3">SUM(GM14:GM37)</f>
        <v>5</v>
      </c>
      <c r="GN38" s="31">
        <f t="shared" si="3"/>
        <v>4</v>
      </c>
      <c r="GO38" s="31">
        <f t="shared" si="3"/>
        <v>4</v>
      </c>
      <c r="GP38" s="31">
        <f t="shared" si="3"/>
        <v>5</v>
      </c>
      <c r="GQ38" s="31">
        <f t="shared" si="3"/>
        <v>4</v>
      </c>
      <c r="GR38" s="31">
        <f t="shared" si="3"/>
        <v>4</v>
      </c>
      <c r="GS38" s="31">
        <f t="shared" si="3"/>
        <v>5</v>
      </c>
      <c r="GT38" s="31">
        <f t="shared" si="3"/>
        <v>4</v>
      </c>
      <c r="GU38" s="31">
        <f t="shared" si="3"/>
        <v>4</v>
      </c>
      <c r="GV38" s="31">
        <f t="shared" si="3"/>
        <v>5</v>
      </c>
      <c r="GW38" s="31">
        <f t="shared" si="3"/>
        <v>4</v>
      </c>
      <c r="GX38" s="31">
        <f t="shared" si="3"/>
        <v>4</v>
      </c>
      <c r="GY38" s="31">
        <f t="shared" si="3"/>
        <v>5</v>
      </c>
      <c r="GZ38" s="31">
        <f t="shared" si="3"/>
        <v>4</v>
      </c>
      <c r="HA38" s="31">
        <f t="shared" si="3"/>
        <v>4</v>
      </c>
      <c r="HB38" s="31">
        <f t="shared" si="3"/>
        <v>5</v>
      </c>
      <c r="HC38" s="31">
        <f t="shared" si="3"/>
        <v>4</v>
      </c>
      <c r="HD38" s="31">
        <f t="shared" si="3"/>
        <v>4</v>
      </c>
      <c r="HE38" s="31">
        <f t="shared" si="3"/>
        <v>5</v>
      </c>
      <c r="HF38" s="31">
        <f t="shared" si="3"/>
        <v>4</v>
      </c>
      <c r="HG38" s="31">
        <f t="shared" si="3"/>
        <v>4</v>
      </c>
      <c r="HH38" s="31">
        <f t="shared" si="3"/>
        <v>5</v>
      </c>
      <c r="HI38" s="31">
        <f t="shared" si="3"/>
        <v>4</v>
      </c>
      <c r="HJ38" s="31">
        <f t="shared" si="3"/>
        <v>4</v>
      </c>
      <c r="HK38" s="31">
        <f t="shared" si="3"/>
        <v>5</v>
      </c>
      <c r="HL38" s="31">
        <f t="shared" si="3"/>
        <v>4</v>
      </c>
      <c r="HM38" s="31">
        <f t="shared" si="3"/>
        <v>4</v>
      </c>
      <c r="HN38" s="31">
        <f t="shared" si="3"/>
        <v>5</v>
      </c>
      <c r="HO38" s="31">
        <f t="shared" si="3"/>
        <v>4</v>
      </c>
      <c r="HP38" s="31">
        <f t="shared" si="3"/>
        <v>4</v>
      </c>
      <c r="HQ38" s="31">
        <f t="shared" si="3"/>
        <v>5</v>
      </c>
      <c r="HR38" s="31">
        <f t="shared" si="3"/>
        <v>4</v>
      </c>
      <c r="HS38" s="31">
        <f t="shared" si="3"/>
        <v>4</v>
      </c>
      <c r="HT38" s="31">
        <f t="shared" si="3"/>
        <v>5</v>
      </c>
      <c r="HU38" s="31">
        <f t="shared" si="3"/>
        <v>4</v>
      </c>
      <c r="HV38" s="31">
        <f t="shared" si="3"/>
        <v>4</v>
      </c>
      <c r="HW38" s="31">
        <f t="shared" si="3"/>
        <v>5</v>
      </c>
      <c r="HX38" s="31">
        <f t="shared" si="3"/>
        <v>4</v>
      </c>
      <c r="HY38" s="31">
        <f t="shared" si="3"/>
        <v>4</v>
      </c>
      <c r="HZ38" s="31">
        <f t="shared" si="3"/>
        <v>5</v>
      </c>
      <c r="IA38" s="31">
        <f t="shared" si="3"/>
        <v>4</v>
      </c>
      <c r="IB38" s="31">
        <f t="shared" si="3"/>
        <v>4</v>
      </c>
      <c r="IC38" s="31">
        <f t="shared" si="3"/>
        <v>5</v>
      </c>
      <c r="ID38" s="31">
        <f t="shared" si="3"/>
        <v>4</v>
      </c>
      <c r="IE38" s="31">
        <f t="shared" si="3"/>
        <v>4</v>
      </c>
      <c r="IF38" s="31">
        <f t="shared" si="3"/>
        <v>5</v>
      </c>
      <c r="IG38" s="31">
        <f t="shared" si="3"/>
        <v>4</v>
      </c>
      <c r="IH38" s="31">
        <f t="shared" si="3"/>
        <v>4</v>
      </c>
      <c r="II38" s="31">
        <f t="shared" si="3"/>
        <v>5</v>
      </c>
      <c r="IJ38" s="31">
        <f t="shared" si="3"/>
        <v>4</v>
      </c>
      <c r="IK38" s="31">
        <f t="shared" si="3"/>
        <v>4</v>
      </c>
      <c r="IL38" s="31">
        <f t="shared" si="3"/>
        <v>5</v>
      </c>
      <c r="IM38" s="31">
        <f t="shared" si="3"/>
        <v>4</v>
      </c>
      <c r="IN38" s="31">
        <f t="shared" si="3"/>
        <v>4</v>
      </c>
      <c r="IO38" s="31">
        <f t="shared" si="3"/>
        <v>5</v>
      </c>
      <c r="IP38" s="31">
        <f t="shared" si="3"/>
        <v>4</v>
      </c>
      <c r="IQ38" s="31">
        <f t="shared" si="3"/>
        <v>4</v>
      </c>
      <c r="IR38" s="31">
        <f t="shared" si="3"/>
        <v>5</v>
      </c>
      <c r="IS38" s="31">
        <f t="shared" si="3"/>
        <v>4</v>
      </c>
      <c r="IT38" s="31">
        <f t="shared" si="3"/>
        <v>4</v>
      </c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  <c r="KS38" s="30"/>
      <c r="KT38" s="30"/>
      <c r="KU38" s="30"/>
      <c r="KV38" s="30"/>
      <c r="KW38" s="30"/>
      <c r="KX38" s="30"/>
      <c r="KY38" s="30"/>
      <c r="KZ38" s="30"/>
      <c r="LA38" s="30"/>
      <c r="LB38" s="30"/>
      <c r="LC38" s="30"/>
      <c r="LD38" s="30"/>
      <c r="LE38" s="30"/>
      <c r="LF38" s="30"/>
      <c r="LG38" s="30"/>
      <c r="LH38" s="30"/>
      <c r="LI38" s="30"/>
      <c r="LJ38" s="30"/>
      <c r="LK38" s="30"/>
      <c r="LL38" s="30"/>
      <c r="LM38" s="30"/>
      <c r="LN38" s="30"/>
      <c r="LO38" s="30"/>
      <c r="LP38" s="30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0"/>
      <c r="MC38" s="30"/>
      <c r="MD38" s="30"/>
      <c r="ME38" s="30"/>
      <c r="MF38" s="30"/>
      <c r="MG38" s="30"/>
      <c r="MH38" s="30"/>
      <c r="MI38" s="30"/>
      <c r="MJ38" s="30"/>
      <c r="MK38" s="30"/>
      <c r="ML38" s="30"/>
      <c r="MM38" s="30"/>
      <c r="MN38" s="30"/>
      <c r="MO38" s="30"/>
      <c r="MP38" s="30"/>
      <c r="MQ38" s="30"/>
      <c r="MR38" s="30"/>
      <c r="MS38" s="30"/>
      <c r="MT38" s="30"/>
      <c r="MU38" s="30"/>
      <c r="MV38" s="30"/>
      <c r="MW38" s="30"/>
      <c r="MX38" s="30"/>
      <c r="MY38" s="30"/>
      <c r="MZ38" s="30"/>
      <c r="NA38" s="30"/>
      <c r="NB38" s="30"/>
      <c r="NC38" s="30"/>
      <c r="ND38" s="30"/>
      <c r="NE38" s="30"/>
      <c r="NF38" s="30"/>
      <c r="NG38" s="30"/>
      <c r="NH38" s="30"/>
      <c r="NI38" s="30"/>
      <c r="NJ38" s="30"/>
      <c r="NK38" s="30"/>
      <c r="NL38" s="30"/>
      <c r="NM38" s="30"/>
      <c r="NN38" s="30"/>
      <c r="NO38" s="30"/>
      <c r="NP38" s="30"/>
      <c r="NQ38" s="30"/>
      <c r="NR38" s="30"/>
      <c r="NS38" s="30"/>
      <c r="NT38" s="30"/>
      <c r="NU38" s="30"/>
      <c r="NV38" s="30"/>
      <c r="NW38" s="30"/>
      <c r="NX38" s="30"/>
      <c r="NY38" s="30"/>
      <c r="NZ38" s="30"/>
      <c r="OA38" s="30"/>
      <c r="OB38" s="30"/>
      <c r="OC38" s="30"/>
      <c r="OD38" s="30"/>
      <c r="OE38" s="30"/>
      <c r="OF38" s="30"/>
      <c r="OG38" s="30"/>
      <c r="OH38" s="30"/>
      <c r="OI38" s="30"/>
      <c r="OJ38" s="30"/>
      <c r="OK38" s="30"/>
      <c r="OL38" s="30"/>
      <c r="OM38" s="30"/>
      <c r="ON38" s="30"/>
      <c r="OO38" s="30"/>
      <c r="OP38" s="30"/>
      <c r="OQ38" s="30"/>
      <c r="OR38" s="30"/>
      <c r="OS38" s="30"/>
      <c r="OT38" s="30"/>
      <c r="OU38" s="30"/>
      <c r="OV38" s="30"/>
      <c r="OW38" s="30"/>
      <c r="OX38" s="30"/>
      <c r="OY38" s="30"/>
      <c r="OZ38" s="30"/>
      <c r="PA38" s="30"/>
      <c r="PB38" s="30"/>
      <c r="PC38" s="30"/>
      <c r="PD38" s="30"/>
      <c r="PE38" s="30"/>
      <c r="PF38" s="30"/>
      <c r="PG38" s="30"/>
      <c r="PH38" s="30"/>
      <c r="PI38" s="30"/>
      <c r="PJ38" s="30"/>
      <c r="PK38" s="30"/>
      <c r="PL38" s="30"/>
      <c r="PM38" s="30"/>
      <c r="PN38" s="30"/>
      <c r="PO38" s="30"/>
      <c r="PP38" s="30"/>
      <c r="PQ38" s="30"/>
      <c r="PR38" s="30"/>
      <c r="PS38" s="30"/>
      <c r="PT38" s="30"/>
      <c r="PU38" s="30"/>
      <c r="PV38" s="30"/>
      <c r="PW38" s="30"/>
      <c r="PX38" s="30"/>
      <c r="PY38" s="30"/>
      <c r="PZ38" s="30"/>
      <c r="QA38" s="30"/>
      <c r="QB38" s="30"/>
      <c r="QC38" s="30"/>
      <c r="QD38" s="30"/>
      <c r="QE38" s="30"/>
      <c r="QF38" s="30"/>
      <c r="QG38" s="30"/>
      <c r="QH38" s="30"/>
      <c r="QI38" s="30"/>
      <c r="QJ38" s="30"/>
      <c r="QK38" s="30"/>
      <c r="QL38" s="30"/>
      <c r="QM38" s="30"/>
      <c r="QN38" s="30"/>
      <c r="QO38" s="30"/>
      <c r="QP38" s="30"/>
      <c r="QQ38" s="30"/>
      <c r="QR38" s="30"/>
      <c r="QS38" s="30"/>
      <c r="QT38" s="30"/>
      <c r="QU38" s="30"/>
      <c r="QV38" s="30"/>
      <c r="QW38" s="30"/>
      <c r="QX38" s="30"/>
      <c r="QY38" s="30"/>
      <c r="QZ38" s="30"/>
      <c r="RA38" s="30"/>
      <c r="RB38" s="30"/>
      <c r="RC38" s="30"/>
      <c r="RD38" s="30"/>
      <c r="RE38" s="30"/>
      <c r="RF38" s="30"/>
      <c r="RG38" s="30"/>
      <c r="RH38" s="30"/>
      <c r="RI38" s="30"/>
      <c r="RJ38" s="30"/>
      <c r="RK38" s="30"/>
      <c r="RL38" s="30"/>
      <c r="RM38" s="30"/>
      <c r="RN38" s="30"/>
      <c r="RO38" s="30"/>
      <c r="RP38" s="30"/>
      <c r="RQ38" s="30"/>
      <c r="RR38" s="30"/>
      <c r="RS38" s="30"/>
      <c r="RT38" s="30"/>
      <c r="RU38" s="30"/>
      <c r="RV38" s="30"/>
      <c r="RW38" s="30"/>
      <c r="RX38" s="30"/>
      <c r="RY38" s="30"/>
      <c r="RZ38" s="30"/>
      <c r="SA38" s="30"/>
      <c r="SB38" s="30"/>
      <c r="SC38" s="30"/>
      <c r="SD38" s="30"/>
      <c r="SE38" s="30"/>
      <c r="SF38" s="30"/>
      <c r="SG38" s="30"/>
      <c r="SH38" s="30"/>
      <c r="SI38" s="30"/>
      <c r="SJ38" s="30"/>
      <c r="SK38" s="30"/>
      <c r="SL38" s="30"/>
      <c r="SM38" s="30"/>
      <c r="SN38" s="30"/>
      <c r="SO38" s="30"/>
      <c r="SP38" s="30"/>
      <c r="SQ38" s="30"/>
      <c r="SR38" s="30"/>
      <c r="SS38" s="30"/>
      <c r="ST38" s="30"/>
      <c r="SU38" s="30"/>
      <c r="SV38" s="30"/>
      <c r="SW38" s="30"/>
      <c r="SX38" s="30"/>
      <c r="SY38" s="30"/>
      <c r="SZ38" s="30"/>
      <c r="TA38" s="30"/>
      <c r="TB38" s="30"/>
      <c r="TC38" s="30"/>
      <c r="TD38" s="30"/>
      <c r="TE38" s="30"/>
      <c r="TF38" s="30"/>
      <c r="TG38" s="30"/>
      <c r="TH38" s="30"/>
      <c r="TI38" s="30"/>
      <c r="TJ38" s="30"/>
      <c r="TK38" s="30"/>
      <c r="TL38" s="30"/>
      <c r="TM38" s="30"/>
      <c r="TN38" s="30"/>
      <c r="TO38" s="30"/>
      <c r="TP38" s="30"/>
      <c r="TQ38" s="30"/>
      <c r="TR38" s="30"/>
      <c r="TS38" s="30"/>
      <c r="TT38" s="30"/>
      <c r="TU38" s="30"/>
      <c r="TV38" s="30"/>
      <c r="TW38" s="30"/>
      <c r="TX38" s="30"/>
      <c r="TY38" s="30"/>
      <c r="TZ38" s="30"/>
      <c r="UA38" s="30"/>
      <c r="UB38" s="30"/>
      <c r="UC38" s="30"/>
      <c r="UD38" s="30"/>
      <c r="UE38" s="30"/>
      <c r="UF38" s="30"/>
      <c r="UG38" s="30"/>
      <c r="UH38" s="30"/>
      <c r="UI38" s="30"/>
      <c r="UJ38" s="30"/>
      <c r="UK38" s="30"/>
      <c r="UL38" s="30"/>
      <c r="UM38" s="30"/>
      <c r="UN38" s="30"/>
      <c r="UO38" s="30"/>
      <c r="UP38" s="30"/>
      <c r="UQ38" s="30"/>
      <c r="UR38" s="30"/>
      <c r="US38" s="30"/>
      <c r="UT38" s="30"/>
      <c r="UU38" s="30"/>
      <c r="UV38" s="30"/>
      <c r="UW38" s="30"/>
      <c r="UX38" s="30"/>
      <c r="UY38" s="30"/>
      <c r="UZ38" s="30"/>
      <c r="VA38" s="30"/>
      <c r="VB38" s="30"/>
      <c r="VC38" s="30"/>
      <c r="VD38" s="30"/>
      <c r="VE38" s="30"/>
      <c r="VF38" s="30"/>
      <c r="VG38" s="30"/>
      <c r="VH38" s="30"/>
      <c r="VI38" s="30"/>
      <c r="VJ38" s="30"/>
      <c r="VK38" s="30"/>
      <c r="VL38" s="30"/>
      <c r="VM38" s="30"/>
      <c r="VN38" s="30"/>
      <c r="VO38" s="30"/>
      <c r="VP38" s="30"/>
      <c r="VQ38" s="30"/>
      <c r="VR38" s="30"/>
      <c r="VS38" s="30"/>
      <c r="VT38" s="30"/>
      <c r="VU38" s="30"/>
      <c r="VV38" s="30"/>
      <c r="VW38" s="30"/>
      <c r="VX38" s="30"/>
      <c r="VY38" s="30"/>
      <c r="VZ38" s="30"/>
      <c r="WA38" s="30"/>
      <c r="WB38" s="30"/>
      <c r="WC38" s="30"/>
      <c r="WD38" s="30"/>
      <c r="WE38" s="30"/>
      <c r="WF38" s="30"/>
      <c r="WG38" s="30"/>
      <c r="WH38" s="30"/>
      <c r="WI38" s="30"/>
      <c r="WJ38" s="30"/>
      <c r="WK38" s="30"/>
      <c r="WL38" s="30"/>
      <c r="WM38" s="30"/>
      <c r="WN38" s="30"/>
      <c r="WO38" s="30"/>
      <c r="WP38" s="30"/>
      <c r="WQ38" s="30"/>
      <c r="WR38" s="30"/>
      <c r="WS38" s="30"/>
      <c r="WT38" s="30"/>
      <c r="WU38" s="30"/>
      <c r="WV38" s="30"/>
      <c r="WW38" s="30"/>
      <c r="WX38" s="30"/>
      <c r="WY38" s="30"/>
      <c r="WZ38" s="30"/>
      <c r="XA38" s="30"/>
      <c r="XB38" s="30"/>
      <c r="XC38" s="30"/>
      <c r="XD38" s="30"/>
      <c r="XE38" s="30"/>
      <c r="XF38" s="30"/>
      <c r="XG38" s="30"/>
      <c r="XH38" s="30"/>
      <c r="XI38" s="30"/>
      <c r="XJ38" s="30"/>
      <c r="XK38" s="30"/>
      <c r="XL38" s="30"/>
      <c r="XM38" s="30"/>
      <c r="XN38" s="30"/>
      <c r="XO38" s="30"/>
      <c r="XP38" s="30"/>
      <c r="XQ38" s="30"/>
      <c r="XR38" s="30"/>
      <c r="XS38" s="30"/>
      <c r="XT38" s="30"/>
      <c r="XU38" s="30"/>
      <c r="XV38" s="30"/>
      <c r="XW38" s="30"/>
      <c r="XX38" s="30"/>
      <c r="XY38" s="30"/>
      <c r="XZ38" s="30"/>
      <c r="YA38" s="30"/>
      <c r="YB38" s="30"/>
      <c r="YC38" s="30"/>
      <c r="YD38" s="30"/>
      <c r="YE38" s="30"/>
      <c r="YF38" s="30"/>
      <c r="YG38" s="30"/>
      <c r="YH38" s="30"/>
      <c r="YI38" s="30"/>
      <c r="YJ38" s="30"/>
      <c r="YK38" s="30"/>
      <c r="YL38" s="30"/>
      <c r="YM38" s="30"/>
      <c r="YN38" s="30"/>
      <c r="YO38" s="30"/>
      <c r="YP38" s="30"/>
      <c r="YQ38" s="30"/>
      <c r="YR38" s="30"/>
      <c r="YS38" s="30"/>
      <c r="YT38" s="30"/>
      <c r="YU38" s="30"/>
      <c r="YV38" s="30"/>
      <c r="YW38" s="30"/>
      <c r="YX38" s="30"/>
      <c r="YY38" s="30"/>
      <c r="YZ38" s="30"/>
      <c r="ZA38" s="30"/>
      <c r="ZB38" s="30"/>
      <c r="ZC38" s="30"/>
      <c r="ZD38" s="30"/>
      <c r="ZE38" s="30"/>
      <c r="ZF38" s="30"/>
      <c r="ZG38" s="30"/>
      <c r="ZH38" s="30"/>
      <c r="ZI38" s="30"/>
      <c r="ZJ38" s="30"/>
      <c r="ZK38" s="30"/>
      <c r="ZL38" s="30"/>
      <c r="ZM38" s="30"/>
      <c r="ZN38" s="30"/>
      <c r="ZO38" s="30"/>
      <c r="ZP38" s="30"/>
    </row>
    <row r="39" spans="1:692" x14ac:dyDescent="0.3">
      <c r="A39" s="46" t="s">
        <v>373</v>
      </c>
      <c r="B39" s="47"/>
      <c r="C39" s="10">
        <f>C38/14%</f>
        <v>35.714285714285708</v>
      </c>
      <c r="D39" s="10">
        <f>D38/14%</f>
        <v>28.571428571428569</v>
      </c>
      <c r="E39" s="10">
        <f>E38/14%</f>
        <v>28.571428571428569</v>
      </c>
      <c r="F39" s="10">
        <f t="shared" ref="F39:BQ39" si="4">F38/14%</f>
        <v>35.714285714285708</v>
      </c>
      <c r="G39" s="10">
        <f t="shared" si="4"/>
        <v>28.571428571428569</v>
      </c>
      <c r="H39" s="10">
        <f t="shared" si="4"/>
        <v>28.571428571428569</v>
      </c>
      <c r="I39" s="10">
        <f t="shared" si="4"/>
        <v>35.714285714285708</v>
      </c>
      <c r="J39" s="10">
        <f t="shared" si="4"/>
        <v>28.571428571428569</v>
      </c>
      <c r="K39" s="10">
        <f t="shared" si="4"/>
        <v>28.571428571428569</v>
      </c>
      <c r="L39" s="10">
        <f t="shared" si="4"/>
        <v>35.714285714285708</v>
      </c>
      <c r="M39" s="10">
        <f t="shared" si="4"/>
        <v>28.571428571428569</v>
      </c>
      <c r="N39" s="10">
        <f t="shared" si="4"/>
        <v>28.571428571428569</v>
      </c>
      <c r="O39" s="10">
        <f t="shared" si="4"/>
        <v>35.714285714285708</v>
      </c>
      <c r="P39" s="10">
        <f t="shared" si="4"/>
        <v>28.571428571428569</v>
      </c>
      <c r="Q39" s="10">
        <f t="shared" si="4"/>
        <v>28.571428571428569</v>
      </c>
      <c r="R39" s="10">
        <f t="shared" si="4"/>
        <v>35.714285714285708</v>
      </c>
      <c r="S39" s="10">
        <f t="shared" si="4"/>
        <v>28.571428571428569</v>
      </c>
      <c r="T39" s="10">
        <f t="shared" si="4"/>
        <v>28.571428571428569</v>
      </c>
      <c r="U39" s="10">
        <f t="shared" si="4"/>
        <v>35.714285714285708</v>
      </c>
      <c r="V39" s="10">
        <f t="shared" si="4"/>
        <v>28.571428571428569</v>
      </c>
      <c r="W39" s="10">
        <f t="shared" si="4"/>
        <v>28.571428571428569</v>
      </c>
      <c r="X39" s="10">
        <f t="shared" si="4"/>
        <v>35.714285714285708</v>
      </c>
      <c r="Y39" s="10">
        <f t="shared" si="4"/>
        <v>28.571428571428569</v>
      </c>
      <c r="Z39" s="10">
        <f t="shared" si="4"/>
        <v>28.571428571428569</v>
      </c>
      <c r="AA39" s="10">
        <f t="shared" si="4"/>
        <v>35.714285714285708</v>
      </c>
      <c r="AB39" s="10">
        <f t="shared" si="4"/>
        <v>28.571428571428569</v>
      </c>
      <c r="AC39" s="10">
        <f t="shared" si="4"/>
        <v>28.571428571428569</v>
      </c>
      <c r="AD39" s="10">
        <f t="shared" si="4"/>
        <v>35.714285714285708</v>
      </c>
      <c r="AE39" s="10">
        <f t="shared" si="4"/>
        <v>28.571428571428569</v>
      </c>
      <c r="AF39" s="10">
        <f t="shared" si="4"/>
        <v>28.571428571428569</v>
      </c>
      <c r="AG39" s="10">
        <f t="shared" si="4"/>
        <v>35.714285714285708</v>
      </c>
      <c r="AH39" s="10">
        <f t="shared" si="4"/>
        <v>28.571428571428569</v>
      </c>
      <c r="AI39" s="10">
        <f t="shared" si="4"/>
        <v>28.571428571428569</v>
      </c>
      <c r="AJ39" s="10">
        <f t="shared" si="4"/>
        <v>35.714285714285708</v>
      </c>
      <c r="AK39" s="10">
        <f t="shared" si="4"/>
        <v>28.571428571428569</v>
      </c>
      <c r="AL39" s="10">
        <f t="shared" si="4"/>
        <v>28.571428571428569</v>
      </c>
      <c r="AM39" s="10">
        <f t="shared" si="4"/>
        <v>35.714285714285708</v>
      </c>
      <c r="AN39" s="10">
        <f t="shared" si="4"/>
        <v>28.571428571428569</v>
      </c>
      <c r="AO39" s="10">
        <f t="shared" si="4"/>
        <v>28.571428571428569</v>
      </c>
      <c r="AP39" s="10">
        <f t="shared" si="4"/>
        <v>35.714285714285708</v>
      </c>
      <c r="AQ39" s="10">
        <f t="shared" si="4"/>
        <v>28.571428571428569</v>
      </c>
      <c r="AR39" s="10">
        <f t="shared" si="4"/>
        <v>28.571428571428569</v>
      </c>
      <c r="AS39" s="10">
        <f t="shared" si="4"/>
        <v>35.714285714285708</v>
      </c>
      <c r="AT39" s="10">
        <f t="shared" si="4"/>
        <v>28.571428571428569</v>
      </c>
      <c r="AU39" s="10">
        <f t="shared" si="4"/>
        <v>28.571428571428569</v>
      </c>
      <c r="AV39" s="10">
        <f t="shared" si="4"/>
        <v>35.714285714285708</v>
      </c>
      <c r="AW39" s="10">
        <f t="shared" si="4"/>
        <v>28.571428571428569</v>
      </c>
      <c r="AX39" s="10">
        <f t="shared" si="4"/>
        <v>28.571428571428569</v>
      </c>
      <c r="AY39" s="10">
        <f t="shared" si="4"/>
        <v>35.714285714285708</v>
      </c>
      <c r="AZ39" s="10">
        <f t="shared" si="4"/>
        <v>28.571428571428569</v>
      </c>
      <c r="BA39" s="10">
        <f t="shared" si="4"/>
        <v>28.571428571428569</v>
      </c>
      <c r="BB39" s="10">
        <f t="shared" si="4"/>
        <v>35.714285714285708</v>
      </c>
      <c r="BC39" s="10">
        <f t="shared" si="4"/>
        <v>28.571428571428569</v>
      </c>
      <c r="BD39" s="10">
        <f t="shared" si="4"/>
        <v>28.571428571428569</v>
      </c>
      <c r="BE39" s="10">
        <f t="shared" si="4"/>
        <v>35.714285714285708</v>
      </c>
      <c r="BF39" s="10">
        <f t="shared" si="4"/>
        <v>28.571428571428569</v>
      </c>
      <c r="BG39" s="10">
        <f t="shared" si="4"/>
        <v>28.571428571428569</v>
      </c>
      <c r="BH39" s="10">
        <f t="shared" si="4"/>
        <v>35.714285714285708</v>
      </c>
      <c r="BI39" s="10">
        <f t="shared" si="4"/>
        <v>28.571428571428569</v>
      </c>
      <c r="BJ39" s="10">
        <f t="shared" si="4"/>
        <v>28.571428571428569</v>
      </c>
      <c r="BK39" s="10">
        <f t="shared" si="4"/>
        <v>35.714285714285708</v>
      </c>
      <c r="BL39" s="10">
        <f t="shared" si="4"/>
        <v>28.571428571428569</v>
      </c>
      <c r="BM39" s="10">
        <f t="shared" si="4"/>
        <v>28.571428571428569</v>
      </c>
      <c r="BN39" s="10">
        <f t="shared" si="4"/>
        <v>35.714285714285708</v>
      </c>
      <c r="BO39" s="10">
        <f t="shared" si="4"/>
        <v>28.571428571428569</v>
      </c>
      <c r="BP39" s="10">
        <f t="shared" si="4"/>
        <v>28.571428571428569</v>
      </c>
      <c r="BQ39" s="10">
        <f t="shared" si="4"/>
        <v>35.714285714285708</v>
      </c>
      <c r="BR39" s="10">
        <f t="shared" ref="BR39:EC39" si="5">BR38/14%</f>
        <v>28.571428571428569</v>
      </c>
      <c r="BS39" s="10">
        <f t="shared" si="5"/>
        <v>28.571428571428569</v>
      </c>
      <c r="BT39" s="10">
        <f t="shared" si="5"/>
        <v>35.714285714285708</v>
      </c>
      <c r="BU39" s="10">
        <f t="shared" si="5"/>
        <v>28.571428571428569</v>
      </c>
      <c r="BV39" s="10">
        <f t="shared" si="5"/>
        <v>28.571428571428569</v>
      </c>
      <c r="BW39" s="10">
        <f t="shared" si="5"/>
        <v>35.714285714285708</v>
      </c>
      <c r="BX39" s="10">
        <f t="shared" si="5"/>
        <v>28.571428571428569</v>
      </c>
      <c r="BY39" s="10">
        <f t="shared" si="5"/>
        <v>28.571428571428569</v>
      </c>
      <c r="BZ39" s="10">
        <f t="shared" si="5"/>
        <v>35.714285714285708</v>
      </c>
      <c r="CA39" s="10">
        <f t="shared" si="5"/>
        <v>28.571428571428569</v>
      </c>
      <c r="CB39" s="10">
        <f t="shared" si="5"/>
        <v>28.571428571428569</v>
      </c>
      <c r="CC39" s="10">
        <f t="shared" si="5"/>
        <v>35.714285714285708</v>
      </c>
      <c r="CD39" s="10">
        <f t="shared" si="5"/>
        <v>28.571428571428569</v>
      </c>
      <c r="CE39" s="10">
        <f t="shared" si="5"/>
        <v>28.571428571428569</v>
      </c>
      <c r="CF39" s="10">
        <f t="shared" si="5"/>
        <v>35.714285714285708</v>
      </c>
      <c r="CG39" s="10">
        <f t="shared" si="5"/>
        <v>28.571428571428569</v>
      </c>
      <c r="CH39" s="10">
        <f t="shared" si="5"/>
        <v>28.571428571428569</v>
      </c>
      <c r="CI39" s="10">
        <f t="shared" si="5"/>
        <v>35.714285714285708</v>
      </c>
      <c r="CJ39" s="10">
        <f t="shared" si="5"/>
        <v>28.571428571428569</v>
      </c>
      <c r="CK39" s="10">
        <f t="shared" si="5"/>
        <v>28.571428571428569</v>
      </c>
      <c r="CL39" s="10">
        <f t="shared" si="5"/>
        <v>35.714285714285708</v>
      </c>
      <c r="CM39" s="10">
        <f t="shared" si="5"/>
        <v>28.571428571428569</v>
      </c>
      <c r="CN39" s="10">
        <f t="shared" si="5"/>
        <v>28.571428571428569</v>
      </c>
      <c r="CO39" s="10">
        <f t="shared" si="5"/>
        <v>35.714285714285708</v>
      </c>
      <c r="CP39" s="10">
        <f t="shared" si="5"/>
        <v>28.571428571428569</v>
      </c>
      <c r="CQ39" s="10">
        <f t="shared" si="5"/>
        <v>28.571428571428569</v>
      </c>
      <c r="CR39" s="10">
        <f t="shared" si="5"/>
        <v>35.714285714285708</v>
      </c>
      <c r="CS39" s="10">
        <f t="shared" si="5"/>
        <v>28.571428571428569</v>
      </c>
      <c r="CT39" s="10">
        <f t="shared" si="5"/>
        <v>28.571428571428569</v>
      </c>
      <c r="CU39" s="10">
        <f t="shared" si="5"/>
        <v>35.714285714285708</v>
      </c>
      <c r="CV39" s="10">
        <f t="shared" si="5"/>
        <v>28.571428571428569</v>
      </c>
      <c r="CW39" s="10">
        <f t="shared" si="5"/>
        <v>28.571428571428569</v>
      </c>
      <c r="CX39" s="10">
        <f t="shared" si="5"/>
        <v>35.714285714285708</v>
      </c>
      <c r="CY39" s="10">
        <f t="shared" si="5"/>
        <v>28.571428571428569</v>
      </c>
      <c r="CZ39" s="10">
        <f t="shared" si="5"/>
        <v>28.571428571428569</v>
      </c>
      <c r="DA39" s="10">
        <f t="shared" si="5"/>
        <v>35.714285714285708</v>
      </c>
      <c r="DB39" s="10">
        <f t="shared" si="5"/>
        <v>28.571428571428569</v>
      </c>
      <c r="DC39" s="10">
        <f t="shared" si="5"/>
        <v>28.571428571428569</v>
      </c>
      <c r="DD39" s="10">
        <f t="shared" si="5"/>
        <v>35.714285714285708</v>
      </c>
      <c r="DE39" s="10">
        <f t="shared" si="5"/>
        <v>28.571428571428569</v>
      </c>
      <c r="DF39" s="10">
        <f t="shared" si="5"/>
        <v>28.571428571428569</v>
      </c>
      <c r="DG39" s="10">
        <f t="shared" si="5"/>
        <v>35.714285714285708</v>
      </c>
      <c r="DH39" s="10">
        <f t="shared" si="5"/>
        <v>28.571428571428569</v>
      </c>
      <c r="DI39" s="10">
        <f t="shared" si="5"/>
        <v>28.571428571428569</v>
      </c>
      <c r="DJ39" s="10">
        <f t="shared" si="5"/>
        <v>35.714285714285708</v>
      </c>
      <c r="DK39" s="10">
        <f t="shared" si="5"/>
        <v>28.571428571428569</v>
      </c>
      <c r="DL39" s="10">
        <f t="shared" si="5"/>
        <v>28.571428571428569</v>
      </c>
      <c r="DM39" s="10">
        <f t="shared" si="5"/>
        <v>35.714285714285708</v>
      </c>
      <c r="DN39" s="10">
        <f t="shared" si="5"/>
        <v>28.571428571428569</v>
      </c>
      <c r="DO39" s="10">
        <f t="shared" si="5"/>
        <v>28.571428571428569</v>
      </c>
      <c r="DP39" s="10">
        <f t="shared" si="5"/>
        <v>35.714285714285708</v>
      </c>
      <c r="DQ39" s="10">
        <f t="shared" si="5"/>
        <v>28.571428571428569</v>
      </c>
      <c r="DR39" s="10">
        <f t="shared" si="5"/>
        <v>28.571428571428569</v>
      </c>
      <c r="DS39" s="10">
        <f t="shared" si="5"/>
        <v>35.714285714285708</v>
      </c>
      <c r="DT39" s="10">
        <f t="shared" si="5"/>
        <v>28.571428571428569</v>
      </c>
      <c r="DU39" s="10">
        <f t="shared" si="5"/>
        <v>28.571428571428569</v>
      </c>
      <c r="DV39" s="10">
        <f t="shared" si="5"/>
        <v>35.714285714285708</v>
      </c>
      <c r="DW39" s="10">
        <f t="shared" si="5"/>
        <v>28.571428571428569</v>
      </c>
      <c r="DX39" s="10">
        <f t="shared" si="5"/>
        <v>28.571428571428569</v>
      </c>
      <c r="DY39" s="10">
        <f t="shared" si="5"/>
        <v>35.714285714285708</v>
      </c>
      <c r="DZ39" s="10">
        <f t="shared" si="5"/>
        <v>28.571428571428569</v>
      </c>
      <c r="EA39" s="10">
        <f t="shared" si="5"/>
        <v>28.571428571428569</v>
      </c>
      <c r="EB39" s="10">
        <f t="shared" si="5"/>
        <v>35.714285714285708</v>
      </c>
      <c r="EC39" s="10">
        <f t="shared" si="5"/>
        <v>28.571428571428569</v>
      </c>
      <c r="ED39" s="10">
        <f t="shared" ref="ED39:GO39" si="6">ED38/14%</f>
        <v>28.571428571428569</v>
      </c>
      <c r="EE39" s="10">
        <f t="shared" si="6"/>
        <v>35.714285714285708</v>
      </c>
      <c r="EF39" s="10">
        <f t="shared" si="6"/>
        <v>28.571428571428569</v>
      </c>
      <c r="EG39" s="10">
        <f t="shared" si="6"/>
        <v>28.571428571428569</v>
      </c>
      <c r="EH39" s="10">
        <f t="shared" si="6"/>
        <v>35.714285714285708</v>
      </c>
      <c r="EI39" s="10">
        <f t="shared" si="6"/>
        <v>28.571428571428569</v>
      </c>
      <c r="EJ39" s="10">
        <f t="shared" si="6"/>
        <v>28.571428571428569</v>
      </c>
      <c r="EK39" s="10">
        <f t="shared" si="6"/>
        <v>35.714285714285708</v>
      </c>
      <c r="EL39" s="10">
        <f t="shared" si="6"/>
        <v>28.571428571428569</v>
      </c>
      <c r="EM39" s="10">
        <f t="shared" si="6"/>
        <v>28.571428571428569</v>
      </c>
      <c r="EN39" s="10">
        <f t="shared" si="6"/>
        <v>35.714285714285708</v>
      </c>
      <c r="EO39" s="10">
        <f t="shared" si="6"/>
        <v>28.571428571428569</v>
      </c>
      <c r="EP39" s="10">
        <f t="shared" si="6"/>
        <v>28.571428571428569</v>
      </c>
      <c r="EQ39" s="10">
        <f t="shared" si="6"/>
        <v>35.714285714285708</v>
      </c>
      <c r="ER39" s="10">
        <f t="shared" si="6"/>
        <v>28.571428571428569</v>
      </c>
      <c r="ES39" s="10">
        <f t="shared" si="6"/>
        <v>28.571428571428569</v>
      </c>
      <c r="ET39" s="10">
        <f t="shared" si="6"/>
        <v>35.714285714285708</v>
      </c>
      <c r="EU39" s="10">
        <f t="shared" si="6"/>
        <v>28.571428571428569</v>
      </c>
      <c r="EV39" s="10">
        <f t="shared" si="6"/>
        <v>28.571428571428569</v>
      </c>
      <c r="EW39" s="10">
        <f t="shared" si="6"/>
        <v>35.714285714285708</v>
      </c>
      <c r="EX39" s="10">
        <f t="shared" si="6"/>
        <v>28.571428571428569</v>
      </c>
      <c r="EY39" s="10">
        <f t="shared" si="6"/>
        <v>28.571428571428569</v>
      </c>
      <c r="EZ39" s="10">
        <f t="shared" si="6"/>
        <v>35.714285714285708</v>
      </c>
      <c r="FA39" s="10">
        <f t="shared" si="6"/>
        <v>28.571428571428569</v>
      </c>
      <c r="FB39" s="10">
        <f t="shared" si="6"/>
        <v>28.571428571428569</v>
      </c>
      <c r="FC39" s="10">
        <f t="shared" si="6"/>
        <v>35.714285714285708</v>
      </c>
      <c r="FD39" s="10">
        <f t="shared" si="6"/>
        <v>28.571428571428569</v>
      </c>
      <c r="FE39" s="10">
        <f t="shared" si="6"/>
        <v>28.571428571428569</v>
      </c>
      <c r="FF39" s="10">
        <f t="shared" si="6"/>
        <v>35.714285714285708</v>
      </c>
      <c r="FG39" s="10">
        <f t="shared" si="6"/>
        <v>28.571428571428569</v>
      </c>
      <c r="FH39" s="10">
        <f t="shared" si="6"/>
        <v>28.571428571428569</v>
      </c>
      <c r="FI39" s="10">
        <f t="shared" si="6"/>
        <v>35.714285714285708</v>
      </c>
      <c r="FJ39" s="10">
        <f t="shared" si="6"/>
        <v>28.571428571428569</v>
      </c>
      <c r="FK39" s="10">
        <f t="shared" si="6"/>
        <v>28.571428571428569</v>
      </c>
      <c r="FL39" s="10">
        <f t="shared" si="6"/>
        <v>35.714285714285708</v>
      </c>
      <c r="FM39" s="10">
        <f t="shared" si="6"/>
        <v>28.571428571428569</v>
      </c>
      <c r="FN39" s="10">
        <f t="shared" si="6"/>
        <v>28.571428571428569</v>
      </c>
      <c r="FO39" s="10">
        <f t="shared" si="6"/>
        <v>35.714285714285708</v>
      </c>
      <c r="FP39" s="10">
        <f t="shared" si="6"/>
        <v>28.571428571428569</v>
      </c>
      <c r="FQ39" s="10">
        <f t="shared" si="6"/>
        <v>28.571428571428569</v>
      </c>
      <c r="FR39" s="10">
        <f t="shared" si="6"/>
        <v>35.714285714285708</v>
      </c>
      <c r="FS39" s="10">
        <f t="shared" si="6"/>
        <v>28.571428571428569</v>
      </c>
      <c r="FT39" s="10">
        <f t="shared" si="6"/>
        <v>28.571428571428569</v>
      </c>
      <c r="FU39" s="10">
        <f t="shared" si="6"/>
        <v>35.714285714285708</v>
      </c>
      <c r="FV39" s="10">
        <f t="shared" si="6"/>
        <v>28.571428571428569</v>
      </c>
      <c r="FW39" s="10">
        <f t="shared" si="6"/>
        <v>28.571428571428569</v>
      </c>
      <c r="FX39" s="10">
        <f t="shared" si="6"/>
        <v>35.714285714285708</v>
      </c>
      <c r="FY39" s="10">
        <f t="shared" si="6"/>
        <v>28.571428571428569</v>
      </c>
      <c r="FZ39" s="10">
        <f t="shared" si="6"/>
        <v>28.571428571428569</v>
      </c>
      <c r="GA39" s="10">
        <f t="shared" si="6"/>
        <v>35.714285714285708</v>
      </c>
      <c r="GB39" s="10">
        <f t="shared" si="6"/>
        <v>28.571428571428569</v>
      </c>
      <c r="GC39" s="10">
        <f t="shared" si="6"/>
        <v>28.571428571428569</v>
      </c>
      <c r="GD39" s="10">
        <f t="shared" si="6"/>
        <v>35.714285714285708</v>
      </c>
      <c r="GE39" s="10">
        <f t="shared" si="6"/>
        <v>28.571428571428569</v>
      </c>
      <c r="GF39" s="10">
        <f t="shared" si="6"/>
        <v>28.571428571428569</v>
      </c>
      <c r="GG39" s="10">
        <f t="shared" si="6"/>
        <v>35.714285714285708</v>
      </c>
      <c r="GH39" s="10">
        <f t="shared" si="6"/>
        <v>28.571428571428569</v>
      </c>
      <c r="GI39" s="10">
        <f t="shared" si="6"/>
        <v>28.571428571428569</v>
      </c>
      <c r="GJ39" s="10">
        <f t="shared" si="6"/>
        <v>35.714285714285708</v>
      </c>
      <c r="GK39" s="10">
        <f t="shared" si="6"/>
        <v>28.571428571428569</v>
      </c>
      <c r="GL39" s="10">
        <f t="shared" si="6"/>
        <v>28.571428571428569</v>
      </c>
      <c r="GM39" s="10">
        <f t="shared" si="6"/>
        <v>35.714285714285708</v>
      </c>
      <c r="GN39" s="10">
        <f t="shared" si="6"/>
        <v>28.571428571428569</v>
      </c>
      <c r="GO39" s="10">
        <f t="shared" si="6"/>
        <v>28.571428571428569</v>
      </c>
      <c r="GP39" s="10">
        <f t="shared" ref="GP39:IT39" si="7">GP38/14%</f>
        <v>35.714285714285708</v>
      </c>
      <c r="GQ39" s="10">
        <f t="shared" si="7"/>
        <v>28.571428571428569</v>
      </c>
      <c r="GR39" s="10">
        <f t="shared" si="7"/>
        <v>28.571428571428569</v>
      </c>
      <c r="GS39" s="10">
        <f t="shared" si="7"/>
        <v>35.714285714285708</v>
      </c>
      <c r="GT39" s="10">
        <f t="shared" si="7"/>
        <v>28.571428571428569</v>
      </c>
      <c r="GU39" s="10">
        <f t="shared" si="7"/>
        <v>28.571428571428569</v>
      </c>
      <c r="GV39" s="10">
        <f t="shared" si="7"/>
        <v>35.714285714285708</v>
      </c>
      <c r="GW39" s="10">
        <f t="shared" si="7"/>
        <v>28.571428571428569</v>
      </c>
      <c r="GX39" s="10">
        <f t="shared" si="7"/>
        <v>28.571428571428569</v>
      </c>
      <c r="GY39" s="10">
        <f t="shared" si="7"/>
        <v>35.714285714285708</v>
      </c>
      <c r="GZ39" s="10">
        <f t="shared" si="7"/>
        <v>28.571428571428569</v>
      </c>
      <c r="HA39" s="10">
        <f t="shared" si="7"/>
        <v>28.571428571428569</v>
      </c>
      <c r="HB39" s="10">
        <f t="shared" si="7"/>
        <v>35.714285714285708</v>
      </c>
      <c r="HC39" s="10">
        <f t="shared" si="7"/>
        <v>28.571428571428569</v>
      </c>
      <c r="HD39" s="10">
        <f t="shared" si="7"/>
        <v>28.571428571428569</v>
      </c>
      <c r="HE39" s="10">
        <f t="shared" si="7"/>
        <v>35.714285714285708</v>
      </c>
      <c r="HF39" s="10">
        <f t="shared" si="7"/>
        <v>28.571428571428569</v>
      </c>
      <c r="HG39" s="10">
        <f t="shared" si="7"/>
        <v>28.571428571428569</v>
      </c>
      <c r="HH39" s="10">
        <f t="shared" si="7"/>
        <v>35.714285714285708</v>
      </c>
      <c r="HI39" s="10">
        <f t="shared" si="7"/>
        <v>28.571428571428569</v>
      </c>
      <c r="HJ39" s="10">
        <f t="shared" si="7"/>
        <v>28.571428571428569</v>
      </c>
      <c r="HK39" s="10">
        <f t="shared" si="7"/>
        <v>35.714285714285708</v>
      </c>
      <c r="HL39" s="10">
        <f t="shared" si="7"/>
        <v>28.571428571428569</v>
      </c>
      <c r="HM39" s="10">
        <f t="shared" si="7"/>
        <v>28.571428571428569</v>
      </c>
      <c r="HN39" s="10">
        <f t="shared" si="7"/>
        <v>35.714285714285708</v>
      </c>
      <c r="HO39" s="10">
        <f t="shared" si="7"/>
        <v>28.571428571428569</v>
      </c>
      <c r="HP39" s="10">
        <f t="shared" si="7"/>
        <v>28.571428571428569</v>
      </c>
      <c r="HQ39" s="10">
        <f t="shared" si="7"/>
        <v>35.714285714285708</v>
      </c>
      <c r="HR39" s="10">
        <f t="shared" si="7"/>
        <v>28.571428571428569</v>
      </c>
      <c r="HS39" s="10">
        <f t="shared" si="7"/>
        <v>28.571428571428569</v>
      </c>
      <c r="HT39" s="10">
        <f t="shared" si="7"/>
        <v>35.714285714285708</v>
      </c>
      <c r="HU39" s="10">
        <f t="shared" si="7"/>
        <v>28.571428571428569</v>
      </c>
      <c r="HV39" s="10">
        <f t="shared" si="7"/>
        <v>28.571428571428569</v>
      </c>
      <c r="HW39" s="10">
        <f t="shared" si="7"/>
        <v>35.714285714285708</v>
      </c>
      <c r="HX39" s="10">
        <f t="shared" si="7"/>
        <v>28.571428571428569</v>
      </c>
      <c r="HY39" s="10">
        <f t="shared" si="7"/>
        <v>28.571428571428569</v>
      </c>
      <c r="HZ39" s="10">
        <f t="shared" si="7"/>
        <v>35.714285714285708</v>
      </c>
      <c r="IA39" s="10">
        <f t="shared" si="7"/>
        <v>28.571428571428569</v>
      </c>
      <c r="IB39" s="10">
        <f t="shared" si="7"/>
        <v>28.571428571428569</v>
      </c>
      <c r="IC39" s="10">
        <f t="shared" si="7"/>
        <v>35.714285714285708</v>
      </c>
      <c r="ID39" s="10">
        <f t="shared" si="7"/>
        <v>28.571428571428569</v>
      </c>
      <c r="IE39" s="10">
        <f t="shared" si="7"/>
        <v>28.571428571428569</v>
      </c>
      <c r="IF39" s="10">
        <f t="shared" si="7"/>
        <v>35.714285714285708</v>
      </c>
      <c r="IG39" s="10">
        <f t="shared" si="7"/>
        <v>28.571428571428569</v>
      </c>
      <c r="IH39" s="10">
        <f t="shared" si="7"/>
        <v>28.571428571428569</v>
      </c>
      <c r="II39" s="10">
        <f t="shared" si="7"/>
        <v>35.714285714285708</v>
      </c>
      <c r="IJ39" s="10">
        <f t="shared" si="7"/>
        <v>28.571428571428569</v>
      </c>
      <c r="IK39" s="10">
        <f t="shared" si="7"/>
        <v>28.571428571428569</v>
      </c>
      <c r="IL39" s="10">
        <f t="shared" si="7"/>
        <v>35.714285714285708</v>
      </c>
      <c r="IM39" s="10">
        <f t="shared" si="7"/>
        <v>28.571428571428569</v>
      </c>
      <c r="IN39" s="10">
        <f t="shared" si="7"/>
        <v>28.571428571428569</v>
      </c>
      <c r="IO39" s="10">
        <f t="shared" si="7"/>
        <v>35.714285714285708</v>
      </c>
      <c r="IP39" s="10">
        <f t="shared" si="7"/>
        <v>28.571428571428569</v>
      </c>
      <c r="IQ39" s="10">
        <f t="shared" si="7"/>
        <v>28.571428571428569</v>
      </c>
      <c r="IR39" s="10">
        <f t="shared" si="7"/>
        <v>35.714285714285708</v>
      </c>
      <c r="IS39" s="10">
        <f t="shared" si="7"/>
        <v>28.571428571428569</v>
      </c>
      <c r="IT39" s="10">
        <f t="shared" si="7"/>
        <v>28.571428571428569</v>
      </c>
    </row>
    <row r="40" spans="1:692" ht="44.4" customHeight="1" x14ac:dyDescent="0.3"/>
    <row r="41" spans="1:692" x14ac:dyDescent="0.3">
      <c r="B41" t="s">
        <v>361</v>
      </c>
    </row>
    <row r="42" spans="1:692" x14ac:dyDescent="0.3">
      <c r="B42" t="s">
        <v>362</v>
      </c>
      <c r="C42" t="s">
        <v>356</v>
      </c>
      <c r="D42" s="32">
        <f>(C39+F39+I39+L39+O39+R39+U39)/7</f>
        <v>35.714285714285715</v>
      </c>
      <c r="E42" s="16">
        <f>D42/100*14</f>
        <v>5</v>
      </c>
    </row>
    <row r="43" spans="1:692" x14ac:dyDescent="0.3">
      <c r="B43" t="s">
        <v>363</v>
      </c>
      <c r="C43" t="s">
        <v>356</v>
      </c>
      <c r="D43" s="32">
        <f>(D39+G39+J39+M39+P39+S39+V39)/7</f>
        <v>28.571428571428562</v>
      </c>
      <c r="E43" s="16">
        <f>D43/100*14</f>
        <v>3.9999999999999991</v>
      </c>
    </row>
    <row r="44" spans="1:692" x14ac:dyDescent="0.3">
      <c r="B44" t="s">
        <v>364</v>
      </c>
      <c r="C44" t="s">
        <v>356</v>
      </c>
      <c r="D44" s="32">
        <f>(E39+H39+K39+N39+Q39+T39+W39)/7</f>
        <v>28.571428571428562</v>
      </c>
      <c r="E44" s="16">
        <f>D44/100*14</f>
        <v>3.9999999999999991</v>
      </c>
    </row>
    <row r="45" spans="1:692" x14ac:dyDescent="0.3">
      <c r="D45" s="25">
        <f>SUM(D42:D44)</f>
        <v>92.857142857142833</v>
      </c>
      <c r="E45" s="25">
        <f>SUM(E42:E44)</f>
        <v>13</v>
      </c>
    </row>
    <row r="46" spans="1:692" x14ac:dyDescent="0.3">
      <c r="B46" t="s">
        <v>362</v>
      </c>
      <c r="C46" t="s">
        <v>357</v>
      </c>
      <c r="D46" s="32">
        <f>(X39+AA39+AD39+AG39+AJ39+AM39+AP39+AS39+AV39+AY39+BB39+BE39+BH39+BK39+BN39+BQ39+BT39+BW39+BZ39+CC39+CF39+CI39+CL39+CO39+CR39+CU39+CX39+DA39)/28</f>
        <v>35.714285714285694</v>
      </c>
      <c r="E46" s="16">
        <f>D46/100*14</f>
        <v>4.9999999999999973</v>
      </c>
    </row>
    <row r="47" spans="1:692" x14ac:dyDescent="0.3">
      <c r="B47" t="s">
        <v>363</v>
      </c>
      <c r="C47" t="s">
        <v>357</v>
      </c>
      <c r="D47" s="32">
        <f>(Y39+AB39+AE39+AH39+AK39+AN39+AQ39+AT39+AW39+AZ39+BC39+BF39+BI39+BL39+BO39+BR39+BU39+BX39+CA39+CD39+CG39+CJ39+CM39+CP39+CS39+CV39+CY39+DB39)/28</f>
        <v>28.571428571428559</v>
      </c>
      <c r="E47" s="16">
        <f>D47/100*14</f>
        <v>3.9999999999999982</v>
      </c>
    </row>
    <row r="48" spans="1:692" x14ac:dyDescent="0.3">
      <c r="B48" t="s">
        <v>364</v>
      </c>
      <c r="C48" t="s">
        <v>357</v>
      </c>
      <c r="D48" s="32">
        <f>(Z39+AC39+AF39+AI39+AL39+AO39+AR39+AU39+AX39+BA39+BD39+BG39+BJ39+BM39+BP39+BS39+BV39+BY39+CB39+CE39+CH39+CK39+CN39+CQ39+CT39+CW39+CZ39+DC39)/28</f>
        <v>28.571428571428559</v>
      </c>
      <c r="E48" s="16">
        <f>D48/100*14</f>
        <v>3.9999999999999982</v>
      </c>
    </row>
    <row r="49" spans="2:5" x14ac:dyDescent="0.3">
      <c r="D49" s="25">
        <f>SUM(D46:D48)</f>
        <v>92.857142857142804</v>
      </c>
      <c r="E49" s="25">
        <f>SUM(E46:E48)</f>
        <v>12.999999999999995</v>
      </c>
    </row>
    <row r="50" spans="2:5" x14ac:dyDescent="0.3">
      <c r="B50" t="s">
        <v>362</v>
      </c>
      <c r="C50" t="s">
        <v>358</v>
      </c>
      <c r="D50" s="32">
        <f>(DD39+DG39+DJ39+DM39+DP39+DS39+DV39)/7</f>
        <v>35.714285714285715</v>
      </c>
      <c r="E50" s="16">
        <f>D50/100*14</f>
        <v>5</v>
      </c>
    </row>
    <row r="51" spans="2:5" x14ac:dyDescent="0.3">
      <c r="B51" t="s">
        <v>363</v>
      </c>
      <c r="C51" t="s">
        <v>358</v>
      </c>
      <c r="D51" s="32">
        <f>(DD39+DG39+DJ39+DM39+DP39+DS39+DV39)/7</f>
        <v>35.714285714285715</v>
      </c>
      <c r="E51" s="16">
        <f>D51/100*14</f>
        <v>5</v>
      </c>
    </row>
    <row r="52" spans="2:5" x14ac:dyDescent="0.3">
      <c r="B52" t="s">
        <v>364</v>
      </c>
      <c r="C52" t="s">
        <v>358</v>
      </c>
      <c r="D52" s="32">
        <f>(DF39+DI39+DL39+DO39+DR39+DU39+DX39)/7</f>
        <v>28.571428571428562</v>
      </c>
      <c r="E52" s="16">
        <f>D52/100*14</f>
        <v>3.9999999999999991</v>
      </c>
    </row>
    <row r="53" spans="2:5" x14ac:dyDescent="0.3">
      <c r="D53" s="25">
        <f>SUM(D50:D52)</f>
        <v>100</v>
      </c>
      <c r="E53" s="25">
        <f>SUM(E50:E52)</f>
        <v>14</v>
      </c>
    </row>
    <row r="54" spans="2:5" x14ac:dyDescent="0.3">
      <c r="B54" t="s">
        <v>362</v>
      </c>
      <c r="C54" t="s">
        <v>359</v>
      </c>
      <c r="D54" s="32">
        <f>(DY39+EB39+EE39+EH39+EK39+EN39+EQ39+ET39+EW39+EZ39+FC39+FF39+FI39+FL39+FO39+FR39+FU39+FX39+GA39+GD39+GG39+GJ39+GM39+GP39+GS39+GV39+GY39+HB39+HE39+HH39+HK39+HN39+HQ39+HT39+HW39)/35</f>
        <v>35.714285714285708</v>
      </c>
      <c r="E54" s="16">
        <f>D54/100*14</f>
        <v>4.9999999999999991</v>
      </c>
    </row>
    <row r="55" spans="2:5" x14ac:dyDescent="0.3">
      <c r="B55" t="s">
        <v>363</v>
      </c>
      <c r="C55" t="s">
        <v>359</v>
      </c>
      <c r="D55" s="32">
        <f>(DZ39+EC39+EF39+EI39+EL39+EO39+ER39+EU39+EX39+FA39+FD39+FG39+FJ39+FM39+FP39+FS39+FV39+FY39+GB39+GE39+GH39+GK39+GN39+GQ39+GT39+GW39+GZ39+HC39+HF39+HI39+HL39+HO39+HR39+HU39+HX39)/35</f>
        <v>28.571428571428559</v>
      </c>
      <c r="E55" s="16">
        <f>D55/100*14</f>
        <v>3.9999999999999982</v>
      </c>
    </row>
    <row r="56" spans="2:5" x14ac:dyDescent="0.3">
      <c r="B56" t="s">
        <v>364</v>
      </c>
      <c r="C56" t="s">
        <v>359</v>
      </c>
      <c r="D56" s="32">
        <f>(EA39+ED39+EG39+EJ39+EM39+EP39+ES39+EV39+EY39+FB39+FE39+FH39+FK39+FN39+FQ39+FT39+FW39+FZ39+GC39+GF39+GI39+GL39+GO39+GR39+GU39+GX39+HA39+HD39+HG39+HJ39+HM39+HP39+HS39+HV39+HY39)/35</f>
        <v>28.571428571428559</v>
      </c>
      <c r="E56" s="16">
        <f>D56/100*14</f>
        <v>3.9999999999999982</v>
      </c>
    </row>
    <row r="57" spans="2:5" x14ac:dyDescent="0.3">
      <c r="D57" s="25">
        <f>SUM(D54:D56)</f>
        <v>92.857142857142819</v>
      </c>
      <c r="E57" s="25">
        <f>SUM(E54:E56)</f>
        <v>12.999999999999995</v>
      </c>
    </row>
    <row r="58" spans="2:5" x14ac:dyDescent="0.3">
      <c r="B58" t="s">
        <v>362</v>
      </c>
      <c r="C58" t="s">
        <v>360</v>
      </c>
      <c r="D58" s="32">
        <f>(HZ39+IC39+IF39+II39+IL39+IO39+IR39)/7</f>
        <v>35.714285714285715</v>
      </c>
      <c r="E58" s="16">
        <f>D58/100*14</f>
        <v>5</v>
      </c>
    </row>
    <row r="59" spans="2:5" x14ac:dyDescent="0.3">
      <c r="B59" t="s">
        <v>363</v>
      </c>
      <c r="C59" t="s">
        <v>360</v>
      </c>
      <c r="D59" s="32">
        <f>(IA39+ID39+IG39+IJ39+IM39+IP39+IS39)/7</f>
        <v>28.571428571428562</v>
      </c>
      <c r="E59" s="16">
        <f>D59/100*14</f>
        <v>3.9999999999999991</v>
      </c>
    </row>
    <row r="60" spans="2:5" x14ac:dyDescent="0.3">
      <c r="B60" t="s">
        <v>364</v>
      </c>
      <c r="C60" t="s">
        <v>360</v>
      </c>
      <c r="D60" s="32">
        <f>(IB39+IE39+IH39+IK39+IN39+IQ39+IT39)/7</f>
        <v>28.571428571428562</v>
      </c>
      <c r="E60" s="16">
        <f>D60/100*14</f>
        <v>3.9999999999999991</v>
      </c>
    </row>
    <row r="61" spans="2:5" x14ac:dyDescent="0.3">
      <c r="D61" s="25">
        <f>SUM(D58:D60)</f>
        <v>92.857142857142833</v>
      </c>
      <c r="E61" s="25">
        <f>SUM(E58:E60)</f>
        <v>13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Bula</cp:lastModifiedBy>
  <dcterms:created xsi:type="dcterms:W3CDTF">2022-12-22T06:57:03Z</dcterms:created>
  <dcterms:modified xsi:type="dcterms:W3CDTF">2024-11-30T13:13:31Z</dcterms:modified>
</cp:coreProperties>
</file>